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415" windowHeight="928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7" i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6"/>
  <c r="G31"/>
  <c r="F31"/>
  <c r="F5" l="1"/>
  <c r="H5" l="1"/>
  <c r="D5" l="1"/>
  <c r="E5"/>
  <c r="C5"/>
  <c r="G5" l="1"/>
</calcChain>
</file>

<file path=xl/sharedStrings.xml><?xml version="1.0" encoding="utf-8"?>
<sst xmlns="http://schemas.openxmlformats.org/spreadsheetml/2006/main" count="41" uniqueCount="39">
  <si>
    <t>序号</t>
  </si>
  <si>
    <t>项目名称</t>
  </si>
  <si>
    <t>支出</t>
  </si>
  <si>
    <t>中央</t>
  </si>
  <si>
    <t>省级</t>
  </si>
  <si>
    <t>合计</t>
  </si>
  <si>
    <t>金额单位：万元</t>
    <phoneticPr fontId="1" type="noConversion"/>
  </si>
  <si>
    <t>市级</t>
    <phoneticPr fontId="1" type="noConversion"/>
  </si>
  <si>
    <t>县市</t>
    <phoneticPr fontId="1" type="noConversion"/>
  </si>
  <si>
    <t>长者食堂</t>
  </si>
  <si>
    <t>城乡居家养老服务站（幸福院）新建或提升</t>
  </si>
  <si>
    <t>农村居家养老服务站（幸福院）运营补助</t>
  </si>
  <si>
    <t>养老服务设施微型消防站</t>
  </si>
  <si>
    <t>养老护理岗位工作人员市级奖补</t>
  </si>
  <si>
    <t>本年收入</t>
    <phoneticPr fontId="1" type="noConversion"/>
  </si>
  <si>
    <t>结余</t>
    <phoneticPr fontId="1" type="noConversion"/>
  </si>
  <si>
    <t>民办养老机构床位运营补贴</t>
  </si>
  <si>
    <t>农村留守儿童和困境儿童关爱服务</t>
  </si>
  <si>
    <t>政府购买居家养老上门服务</t>
  </si>
  <si>
    <t>养老服务设施远程视频监控汇聚服务</t>
  </si>
  <si>
    <t>特困失能老人护理补贴</t>
  </si>
  <si>
    <t>养老服务等级评定</t>
  </si>
  <si>
    <t>80周岁及以上高龄老年人生活补贴</t>
    <phoneticPr fontId="1" type="noConversion"/>
  </si>
  <si>
    <t>晋江市民政局2025年度福彩公益金收支公示</t>
    <phoneticPr fontId="1" type="noConversion"/>
  </si>
  <si>
    <t>公示时间：2026年6月</t>
    <phoneticPr fontId="1" type="noConversion"/>
  </si>
  <si>
    <t>嵌入式社区养老服务机构建设补助</t>
  </si>
  <si>
    <t>养老服务体系建设正向激励奖补</t>
  </si>
  <si>
    <t>购买乡镇（街道）养老救助服务</t>
  </si>
  <si>
    <t>奖补长者食堂</t>
  </si>
  <si>
    <t>消费品依旧换新居家适老化改造</t>
  </si>
  <si>
    <t>老年人评估</t>
  </si>
  <si>
    <t>“福彩圆梦·孤儿助学工程”</t>
  </si>
  <si>
    <t>老年人能力评估</t>
  </si>
  <si>
    <t>殡葬设施设备配置</t>
  </si>
  <si>
    <t>老年助餐经费</t>
  </si>
  <si>
    <t>困难老年人家庭适老化改造项目</t>
    <phoneticPr fontId="1" type="noConversion"/>
  </si>
  <si>
    <t>涉老专干经费</t>
    <phoneticPr fontId="1" type="noConversion"/>
  </si>
  <si>
    <t>居家养老上门服务和评估</t>
    <phoneticPr fontId="1" type="noConversion"/>
  </si>
  <si>
    <t>养老机构养老服务设施运营补贴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</si>
</sst>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176" fontId="0" fillId="0" borderId="2" xfId="0" applyNumberForma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workbookViewId="0">
      <pane ySplit="5" topLeftCell="A6" activePane="bottomLeft" state="frozen"/>
      <selection pane="bottomLeft" activeCell="A6" sqref="A6:A33"/>
    </sheetView>
  </sheetViews>
  <sheetFormatPr defaultColWidth="9" defaultRowHeight="14.25"/>
  <cols>
    <col min="1" max="1" width="6.25" style="5" customWidth="1"/>
    <col min="2" max="2" width="44.5" style="5" customWidth="1"/>
    <col min="3" max="8" width="11.25" style="5" customWidth="1"/>
    <col min="9" max="16384" width="9" style="5"/>
  </cols>
  <sheetData>
    <row r="1" spans="1:8" ht="25.5">
      <c r="A1" s="14" t="s">
        <v>23</v>
      </c>
      <c r="B1" s="14"/>
      <c r="C1" s="14"/>
      <c r="D1" s="14"/>
      <c r="E1" s="14"/>
      <c r="F1" s="14"/>
      <c r="G1" s="14"/>
      <c r="H1" s="14"/>
    </row>
    <row r="2" spans="1:8" s="3" customFormat="1" ht="17.100000000000001" customHeight="1">
      <c r="A2" s="11" t="s">
        <v>24</v>
      </c>
      <c r="B2" s="11"/>
      <c r="C2" s="10"/>
      <c r="D2" s="10"/>
      <c r="E2" s="10"/>
      <c r="F2" s="6"/>
      <c r="G2" s="12" t="s">
        <v>6</v>
      </c>
      <c r="H2" s="12"/>
    </row>
    <row r="3" spans="1:8" s="3" customFormat="1" ht="17.100000000000001" customHeight="1">
      <c r="A3" s="15" t="s">
        <v>0</v>
      </c>
      <c r="B3" s="17" t="s">
        <v>1</v>
      </c>
      <c r="C3" s="18" t="s">
        <v>14</v>
      </c>
      <c r="D3" s="18"/>
      <c r="E3" s="18"/>
      <c r="F3" s="18"/>
      <c r="G3" s="18" t="s">
        <v>2</v>
      </c>
      <c r="H3" s="19" t="s">
        <v>15</v>
      </c>
    </row>
    <row r="4" spans="1:8" s="3" customFormat="1" ht="17.100000000000001" customHeight="1">
      <c r="A4" s="16"/>
      <c r="B4" s="17"/>
      <c r="C4" s="7" t="s">
        <v>3</v>
      </c>
      <c r="D4" s="7" t="s">
        <v>4</v>
      </c>
      <c r="E4" s="7" t="s">
        <v>7</v>
      </c>
      <c r="F4" s="7" t="s">
        <v>8</v>
      </c>
      <c r="G4" s="18"/>
      <c r="H4" s="20"/>
    </row>
    <row r="5" spans="1:8" s="3" customFormat="1" ht="17.100000000000001" customHeight="1">
      <c r="A5" s="13" t="s">
        <v>5</v>
      </c>
      <c r="B5" s="13"/>
      <c r="C5" s="9">
        <f t="shared" ref="C5:H5" si="0">SUM(C6:C41)</f>
        <v>45.69</v>
      </c>
      <c r="D5" s="9">
        <f t="shared" si="0"/>
        <v>922.08</v>
      </c>
      <c r="E5" s="9">
        <f t="shared" si="0"/>
        <v>204.42</v>
      </c>
      <c r="F5" s="9">
        <f t="shared" si="0"/>
        <v>1991.099872</v>
      </c>
      <c r="G5" s="9">
        <f t="shared" si="0"/>
        <v>2385.3730289999999</v>
      </c>
      <c r="H5" s="9">
        <f t="shared" si="0"/>
        <v>777.91684299999997</v>
      </c>
    </row>
    <row r="6" spans="1:8" s="3" customFormat="1">
      <c r="A6" s="1">
        <v>1</v>
      </c>
      <c r="B6" s="2" t="s">
        <v>30</v>
      </c>
      <c r="C6" s="9">
        <v>9</v>
      </c>
      <c r="D6" s="9"/>
      <c r="E6" s="9"/>
      <c r="F6" s="9"/>
      <c r="G6" s="9">
        <v>6.8</v>
      </c>
      <c r="H6" s="9">
        <f>SUM(C6:F6)-G6</f>
        <v>2.2000000000000002</v>
      </c>
    </row>
    <row r="7" spans="1:8" s="3" customFormat="1">
      <c r="A7" s="1">
        <v>2</v>
      </c>
      <c r="B7" s="2" t="s">
        <v>31</v>
      </c>
      <c r="C7" s="9">
        <v>14.6</v>
      </c>
      <c r="D7" s="9"/>
      <c r="E7" s="9"/>
      <c r="F7" s="9"/>
      <c r="G7" s="9">
        <v>13.6</v>
      </c>
      <c r="H7" s="9">
        <f t="shared" ref="H7:H33" si="1">SUM(C7:F7)-G7</f>
        <v>1</v>
      </c>
    </row>
    <row r="8" spans="1:8" s="3" customFormat="1">
      <c r="A8" s="8">
        <v>3</v>
      </c>
      <c r="B8" s="2" t="s">
        <v>32</v>
      </c>
      <c r="C8" s="9">
        <v>2.09</v>
      </c>
      <c r="D8" s="9"/>
      <c r="E8" s="9"/>
      <c r="F8" s="9"/>
      <c r="G8" s="9">
        <v>0</v>
      </c>
      <c r="H8" s="9">
        <f t="shared" si="1"/>
        <v>2.09</v>
      </c>
    </row>
    <row r="9" spans="1:8" s="3" customFormat="1">
      <c r="A9" s="8">
        <v>4</v>
      </c>
      <c r="B9" s="2" t="s">
        <v>33</v>
      </c>
      <c r="C9" s="9">
        <v>15</v>
      </c>
      <c r="D9" s="9"/>
      <c r="E9" s="9"/>
      <c r="F9" s="9"/>
      <c r="G9" s="9">
        <v>0</v>
      </c>
      <c r="H9" s="9">
        <f t="shared" si="1"/>
        <v>15</v>
      </c>
    </row>
    <row r="10" spans="1:8" s="3" customFormat="1">
      <c r="A10" s="8">
        <v>5</v>
      </c>
      <c r="B10" s="2" t="s">
        <v>34</v>
      </c>
      <c r="C10" s="9">
        <v>5</v>
      </c>
      <c r="D10" s="9"/>
      <c r="E10" s="9"/>
      <c r="F10" s="9"/>
      <c r="G10" s="9">
        <v>5</v>
      </c>
      <c r="H10" s="9">
        <f t="shared" si="1"/>
        <v>0</v>
      </c>
    </row>
    <row r="11" spans="1:8" s="3" customFormat="1">
      <c r="A11" s="8">
        <v>6</v>
      </c>
      <c r="B11" s="2" t="s">
        <v>25</v>
      </c>
      <c r="C11" s="9"/>
      <c r="D11" s="9">
        <v>200</v>
      </c>
      <c r="E11" s="9"/>
      <c r="F11" s="9"/>
      <c r="G11" s="9">
        <v>0</v>
      </c>
      <c r="H11" s="9">
        <f t="shared" si="1"/>
        <v>200</v>
      </c>
    </row>
    <row r="12" spans="1:8" s="3" customFormat="1">
      <c r="A12" s="8">
        <v>7</v>
      </c>
      <c r="B12" s="2" t="s">
        <v>26</v>
      </c>
      <c r="C12" s="9"/>
      <c r="D12" s="9">
        <v>600</v>
      </c>
      <c r="E12" s="9"/>
      <c r="F12" s="9"/>
      <c r="G12" s="9">
        <v>242.6</v>
      </c>
      <c r="H12" s="9">
        <f t="shared" si="1"/>
        <v>357.4</v>
      </c>
    </row>
    <row r="13" spans="1:8" s="3" customFormat="1">
      <c r="A13" s="8">
        <v>8</v>
      </c>
      <c r="B13" s="2" t="s">
        <v>16</v>
      </c>
      <c r="C13" s="9"/>
      <c r="D13" s="9">
        <v>51.79</v>
      </c>
      <c r="E13" s="9"/>
      <c r="F13" s="9"/>
      <c r="G13" s="9">
        <v>0</v>
      </c>
      <c r="H13" s="9">
        <f t="shared" si="1"/>
        <v>51.79</v>
      </c>
    </row>
    <row r="14" spans="1:8" s="3" customFormat="1">
      <c r="A14" s="8">
        <v>9</v>
      </c>
      <c r="B14" s="4" t="s">
        <v>27</v>
      </c>
      <c r="C14" s="9"/>
      <c r="D14" s="9">
        <v>55.1</v>
      </c>
      <c r="E14" s="9"/>
      <c r="F14" s="9"/>
      <c r="G14" s="9">
        <v>55.1</v>
      </c>
      <c r="H14" s="9">
        <f t="shared" si="1"/>
        <v>0</v>
      </c>
    </row>
    <row r="15" spans="1:8" s="3" customFormat="1">
      <c r="A15" s="8">
        <v>10</v>
      </c>
      <c r="B15" s="2" t="s">
        <v>28</v>
      </c>
      <c r="C15" s="9"/>
      <c r="D15" s="9">
        <v>15</v>
      </c>
      <c r="E15" s="9"/>
      <c r="F15" s="9"/>
      <c r="G15" s="9">
        <v>15</v>
      </c>
      <c r="H15" s="9">
        <f t="shared" si="1"/>
        <v>0</v>
      </c>
    </row>
    <row r="16" spans="1:8" s="3" customFormat="1">
      <c r="A16" s="8">
        <v>11</v>
      </c>
      <c r="B16" s="2" t="s">
        <v>29</v>
      </c>
      <c r="C16" s="9"/>
      <c r="D16" s="9">
        <v>0.19</v>
      </c>
      <c r="E16" s="9"/>
      <c r="F16" s="9"/>
      <c r="G16" s="9">
        <v>0</v>
      </c>
      <c r="H16" s="9">
        <f t="shared" si="1"/>
        <v>0.19</v>
      </c>
    </row>
    <row r="17" spans="1:8" s="3" customFormat="1">
      <c r="A17" s="8">
        <v>12</v>
      </c>
      <c r="B17" s="2" t="s">
        <v>17</v>
      </c>
      <c r="C17" s="9"/>
      <c r="D17" s="9"/>
      <c r="E17" s="9">
        <v>20</v>
      </c>
      <c r="F17" s="9"/>
      <c r="G17" s="9">
        <v>0</v>
      </c>
      <c r="H17" s="9">
        <f t="shared" si="1"/>
        <v>20</v>
      </c>
    </row>
    <row r="18" spans="1:8" s="3" customFormat="1">
      <c r="A18" s="8">
        <v>13</v>
      </c>
      <c r="B18" s="2" t="s">
        <v>29</v>
      </c>
      <c r="C18" s="9"/>
      <c r="D18" s="9"/>
      <c r="E18" s="9">
        <v>0.1</v>
      </c>
      <c r="F18" s="9"/>
      <c r="G18" s="9">
        <v>0</v>
      </c>
      <c r="H18" s="9">
        <f t="shared" si="1"/>
        <v>0.1</v>
      </c>
    </row>
    <row r="19" spans="1:8" s="3" customFormat="1">
      <c r="A19" s="8">
        <v>14</v>
      </c>
      <c r="B19" s="2" t="s">
        <v>10</v>
      </c>
      <c r="C19" s="9"/>
      <c r="D19" s="9"/>
      <c r="E19" s="9">
        <v>15</v>
      </c>
      <c r="F19" s="9"/>
      <c r="G19" s="9">
        <v>0</v>
      </c>
      <c r="H19" s="9">
        <f t="shared" si="1"/>
        <v>15</v>
      </c>
    </row>
    <row r="20" spans="1:8" s="3" customFormat="1">
      <c r="A20" s="8">
        <v>15</v>
      </c>
      <c r="B20" s="2" t="s">
        <v>11</v>
      </c>
      <c r="C20" s="9"/>
      <c r="D20" s="9"/>
      <c r="E20" s="9">
        <v>17</v>
      </c>
      <c r="F20" s="9"/>
      <c r="G20" s="9">
        <v>12</v>
      </c>
      <c r="H20" s="9">
        <f t="shared" si="1"/>
        <v>5</v>
      </c>
    </row>
    <row r="21" spans="1:8" s="3" customFormat="1">
      <c r="A21" s="8">
        <v>16</v>
      </c>
      <c r="B21" s="2" t="s">
        <v>12</v>
      </c>
      <c r="C21" s="9"/>
      <c r="D21" s="9"/>
      <c r="E21" s="9">
        <v>12</v>
      </c>
      <c r="F21" s="9"/>
      <c r="G21" s="9">
        <v>12</v>
      </c>
      <c r="H21" s="9">
        <f t="shared" si="1"/>
        <v>0</v>
      </c>
    </row>
    <row r="22" spans="1:8" s="3" customFormat="1">
      <c r="A22" s="8">
        <v>17</v>
      </c>
      <c r="B22" s="4" t="s">
        <v>18</v>
      </c>
      <c r="C22" s="9"/>
      <c r="D22" s="9"/>
      <c r="E22" s="9">
        <v>19.05</v>
      </c>
      <c r="F22" s="9"/>
      <c r="G22" s="9">
        <v>19.05</v>
      </c>
      <c r="H22" s="9">
        <f t="shared" si="1"/>
        <v>0</v>
      </c>
    </row>
    <row r="23" spans="1:8" s="3" customFormat="1">
      <c r="A23" s="8">
        <v>18</v>
      </c>
      <c r="B23" s="2" t="s">
        <v>9</v>
      </c>
      <c r="C23" s="9"/>
      <c r="D23" s="9"/>
      <c r="E23" s="9">
        <v>75</v>
      </c>
      <c r="F23" s="9"/>
      <c r="G23" s="9">
        <v>30</v>
      </c>
      <c r="H23" s="9">
        <f t="shared" si="1"/>
        <v>45</v>
      </c>
    </row>
    <row r="24" spans="1:8" s="3" customFormat="1">
      <c r="A24" s="8">
        <v>19</v>
      </c>
      <c r="B24" s="2" t="s">
        <v>19</v>
      </c>
      <c r="C24" s="9"/>
      <c r="D24" s="9"/>
      <c r="E24" s="9">
        <v>10.4</v>
      </c>
      <c r="F24" s="9"/>
      <c r="G24" s="9">
        <v>0</v>
      </c>
      <c r="H24" s="9">
        <f t="shared" si="1"/>
        <v>10.4</v>
      </c>
    </row>
    <row r="25" spans="1:8" s="3" customFormat="1">
      <c r="A25" s="8">
        <v>20</v>
      </c>
      <c r="B25" s="2" t="s">
        <v>13</v>
      </c>
      <c r="C25" s="9"/>
      <c r="D25" s="9"/>
      <c r="E25" s="9">
        <v>0.9</v>
      </c>
      <c r="F25" s="9"/>
      <c r="G25" s="9">
        <v>0</v>
      </c>
      <c r="H25" s="9">
        <f t="shared" si="1"/>
        <v>0.9</v>
      </c>
    </row>
    <row r="26" spans="1:8" s="3" customFormat="1">
      <c r="A26" s="8">
        <v>21</v>
      </c>
      <c r="B26" s="2" t="s">
        <v>20</v>
      </c>
      <c r="C26" s="9"/>
      <c r="D26" s="9"/>
      <c r="E26" s="9">
        <v>-5.38</v>
      </c>
      <c r="F26" s="9"/>
      <c r="G26" s="9">
        <v>-5.38</v>
      </c>
      <c r="H26" s="9">
        <f t="shared" si="1"/>
        <v>0</v>
      </c>
    </row>
    <row r="27" spans="1:8" s="3" customFormat="1">
      <c r="A27" s="8">
        <v>22</v>
      </c>
      <c r="B27" s="2" t="s">
        <v>16</v>
      </c>
      <c r="C27" s="9"/>
      <c r="D27" s="9"/>
      <c r="E27" s="9">
        <v>10.35</v>
      </c>
      <c r="F27" s="9"/>
      <c r="G27" s="9">
        <v>0</v>
      </c>
      <c r="H27" s="9">
        <f t="shared" si="1"/>
        <v>10.35</v>
      </c>
    </row>
    <row r="28" spans="1:8" s="3" customFormat="1">
      <c r="A28" s="8">
        <v>23</v>
      </c>
      <c r="B28" s="2" t="s">
        <v>21</v>
      </c>
      <c r="C28" s="9"/>
      <c r="D28" s="9"/>
      <c r="E28" s="9">
        <v>30</v>
      </c>
      <c r="F28" s="9"/>
      <c r="G28" s="9">
        <v>0</v>
      </c>
      <c r="H28" s="9">
        <f t="shared" si="1"/>
        <v>30</v>
      </c>
    </row>
    <row r="29" spans="1:8" s="3" customFormat="1">
      <c r="A29" s="8">
        <v>24</v>
      </c>
      <c r="B29" s="4" t="s">
        <v>38</v>
      </c>
      <c r="C29" s="9"/>
      <c r="D29" s="9"/>
      <c r="E29" s="9"/>
      <c r="F29" s="9">
        <v>5</v>
      </c>
      <c r="G29" s="9">
        <v>0</v>
      </c>
      <c r="H29" s="9">
        <f t="shared" si="1"/>
        <v>5</v>
      </c>
    </row>
    <row r="30" spans="1:8" s="3" customFormat="1">
      <c r="A30" s="8">
        <v>25</v>
      </c>
      <c r="B30" s="4" t="s">
        <v>36</v>
      </c>
      <c r="C30" s="9"/>
      <c r="D30" s="9"/>
      <c r="E30" s="9"/>
      <c r="F30" s="9">
        <v>8.9632500000000004</v>
      </c>
      <c r="G30" s="9">
        <v>4.8322500000000002</v>
      </c>
      <c r="H30" s="9">
        <f t="shared" si="1"/>
        <v>4.1310000000000002</v>
      </c>
    </row>
    <row r="31" spans="1:8" s="3" customFormat="1">
      <c r="A31" s="8">
        <v>26</v>
      </c>
      <c r="B31" s="4" t="s">
        <v>37</v>
      </c>
      <c r="C31" s="9"/>
      <c r="D31" s="9"/>
      <c r="E31" s="9"/>
      <c r="F31" s="9">
        <f>249+3.6026</f>
        <v>252.6026</v>
      </c>
      <c r="G31" s="9">
        <f>246.634157+3.6026</f>
        <v>250.23675699999998</v>
      </c>
      <c r="H31" s="9">
        <f t="shared" si="1"/>
        <v>2.3658430000000124</v>
      </c>
    </row>
    <row r="32" spans="1:8" s="3" customFormat="1">
      <c r="A32" s="8">
        <v>27</v>
      </c>
      <c r="B32" s="4" t="s">
        <v>35</v>
      </c>
      <c r="C32" s="9"/>
      <c r="D32" s="9"/>
      <c r="E32" s="9"/>
      <c r="F32" s="9">
        <v>124.639022</v>
      </c>
      <c r="G32" s="9">
        <v>124.639022</v>
      </c>
      <c r="H32" s="9">
        <f t="shared" si="1"/>
        <v>0</v>
      </c>
    </row>
    <row r="33" spans="1:8" s="3" customFormat="1">
      <c r="A33" s="8">
        <v>28</v>
      </c>
      <c r="B33" s="4" t="s">
        <v>22</v>
      </c>
      <c r="C33" s="9"/>
      <c r="D33" s="9"/>
      <c r="E33" s="9"/>
      <c r="F33" s="9">
        <v>1599.895</v>
      </c>
      <c r="G33" s="9">
        <v>1599.895</v>
      </c>
      <c r="H33" s="9">
        <f t="shared" si="1"/>
        <v>0</v>
      </c>
    </row>
  </sheetData>
  <mergeCells count="10">
    <mergeCell ref="C2:E2"/>
    <mergeCell ref="A2:B2"/>
    <mergeCell ref="G2:H2"/>
    <mergeCell ref="A5:B5"/>
    <mergeCell ref="A1:H1"/>
    <mergeCell ref="A3:A4"/>
    <mergeCell ref="B3:B4"/>
    <mergeCell ref="C3:F3"/>
    <mergeCell ref="G3:G4"/>
    <mergeCell ref="H3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2026-06-25T10:08:27Z</cp:lastPrinted>
  <dcterms:created xsi:type="dcterms:W3CDTF">2024-08-30T10:08:54Z</dcterms:created>
  <dcterms:modified xsi:type="dcterms:W3CDTF">2026-06-26T08:36:44Z</dcterms:modified>
</cp:coreProperties>
</file>