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443"/>
  </bookViews>
  <sheets>
    <sheet name="2022人才公示" sheetId="5" r:id="rId1"/>
  </sheets>
  <definedNames>
    <definedName name="_xlnm._FilterDatabase" localSheetId="0" hidden="1">'2022人才公示'!$A$66:$E$102</definedName>
    <definedName name="_xlnm.Print_Area" localSheetId="0">'2022人才公示'!#REF!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<sst xmlns="http://schemas.openxmlformats.org/spreadsheetml/2006/main" count="233" uniqueCount="137">
  <si>
    <t>2022年度晋江市专精特新企业人才自主认定及工作补助拟发放对象名单</t>
  </si>
  <si>
    <t>序号</t>
  </si>
  <si>
    <t>姓名</t>
  </si>
  <si>
    <t>企业名称</t>
  </si>
  <si>
    <t>人才类别</t>
  </si>
  <si>
    <t>工作补助（元）</t>
  </si>
  <si>
    <t>吕荣爽</t>
  </si>
  <si>
    <t>福建福派园食品股份有限公司</t>
  </si>
  <si>
    <t>一类</t>
  </si>
  <si>
    <t>陈诗莹</t>
  </si>
  <si>
    <t>二类</t>
  </si>
  <si>
    <t>陈火生</t>
  </si>
  <si>
    <t>三类</t>
  </si>
  <si>
    <t>蔡文渊</t>
  </si>
  <si>
    <t>福建省晋江市励精汽配有限公司</t>
  </si>
  <si>
    <t>郭建家</t>
  </si>
  <si>
    <t>韩伟军</t>
  </si>
  <si>
    <t>王澄丰</t>
  </si>
  <si>
    <t>福建省福地新材料股份有限公司</t>
  </si>
  <si>
    <t>张永福</t>
  </si>
  <si>
    <t>杨越</t>
  </si>
  <si>
    <t>张川</t>
  </si>
  <si>
    <t>福建凯达集团有限公司</t>
  </si>
  <si>
    <t>李振雄</t>
  </si>
  <si>
    <t>段兵兵</t>
  </si>
  <si>
    <t>蒋永芳</t>
  </si>
  <si>
    <t>福建省永建皮革科技股份有限公司</t>
  </si>
  <si>
    <t>陈惜治</t>
  </si>
  <si>
    <t>庄汉珍</t>
  </si>
  <si>
    <t>邱国明</t>
  </si>
  <si>
    <t>福建佶龙机械科技股份有限公司</t>
  </si>
  <si>
    <t>郑晓刚</t>
  </si>
  <si>
    <t>廖九发</t>
  </si>
  <si>
    <t>李冬青</t>
  </si>
  <si>
    <t>晋江宏基机械有限公司</t>
  </si>
  <si>
    <t>朱赞兴</t>
  </si>
  <si>
    <t>易新生</t>
  </si>
  <si>
    <t>王兰华</t>
  </si>
  <si>
    <t>福建兴翼智能装备股份有限公司</t>
  </si>
  <si>
    <t>陈福南</t>
  </si>
  <si>
    <t>叶庆锋</t>
  </si>
  <si>
    <t>蒋小亮</t>
  </si>
  <si>
    <t>福建科达衡器有限公司</t>
  </si>
  <si>
    <t>林汉川</t>
  </si>
  <si>
    <t>蔡英文</t>
  </si>
  <si>
    <t>晋江东风橡胶有限公司</t>
  </si>
  <si>
    <t>蔡斯亮</t>
  </si>
  <si>
    <t>邹文吉</t>
  </si>
  <si>
    <t>张燕尔</t>
  </si>
  <si>
    <t>福建省统仕金属制品有限公司</t>
  </si>
  <si>
    <t>钟焕发</t>
  </si>
  <si>
    <t>钟兴东</t>
  </si>
  <si>
    <t>晋江万兴隆染织实业有限公司</t>
  </si>
  <si>
    <t>高之龙</t>
  </si>
  <si>
    <t>黄丽差</t>
  </si>
  <si>
    <t>林英</t>
  </si>
  <si>
    <t>福建福田纺织印染科技有限公司</t>
  </si>
  <si>
    <t>黄永盛</t>
  </si>
  <si>
    <t>黄良恩</t>
  </si>
  <si>
    <t>洪亚玲</t>
  </si>
  <si>
    <t>福建鼻涕虫护理用品股份有限责任公司</t>
  </si>
  <si>
    <t>常莹</t>
  </si>
  <si>
    <t>林婉艺</t>
  </si>
  <si>
    <t>张为民</t>
  </si>
  <si>
    <t>晋江市远大服装织造有限公司</t>
  </si>
  <si>
    <t>许书朝</t>
  </si>
  <si>
    <t>钟国荣</t>
  </si>
  <si>
    <t>丁树权</t>
  </si>
  <si>
    <t>福建中策光电股份公司</t>
  </si>
  <si>
    <t>廖志毅</t>
  </si>
  <si>
    <t>朱志刚</t>
  </si>
  <si>
    <t>福建泉成机械有限公司</t>
  </si>
  <si>
    <t>郭静波</t>
  </si>
  <si>
    <t>庄主红</t>
  </si>
  <si>
    <t>蔡少阳</t>
  </si>
  <si>
    <t>福建普斯特服饰有限公司</t>
  </si>
  <si>
    <t>陈巧云</t>
  </si>
  <si>
    <t>卢玲丽</t>
  </si>
  <si>
    <t>杨绵绵</t>
  </si>
  <si>
    <t>晋江市华伦世家服饰有限公司</t>
  </si>
  <si>
    <t>谢顺乔</t>
  </si>
  <si>
    <t>赖文文</t>
  </si>
  <si>
    <t>吴志强</t>
  </si>
  <si>
    <t>泉州鑫豪工程机械科技有限公司</t>
  </si>
  <si>
    <t>洪清源</t>
  </si>
  <si>
    <t>林志扬</t>
  </si>
  <si>
    <t>潘善祥</t>
  </si>
  <si>
    <t>世兴达（福建）纺织科技有限公司</t>
  </si>
  <si>
    <t>黄华</t>
  </si>
  <si>
    <t>孟庆旺</t>
  </si>
  <si>
    <t>陈进清</t>
  </si>
  <si>
    <t>伟志股份公司</t>
  </si>
  <si>
    <t>许婉莹</t>
  </si>
  <si>
    <t>陈娜娜</t>
  </si>
  <si>
    <t>李小兰</t>
  </si>
  <si>
    <t>泉州恒毅机械有限公司</t>
  </si>
  <si>
    <t>幸友成</t>
  </si>
  <si>
    <t>曾丽梅</t>
  </si>
  <si>
    <t>游泳</t>
  </si>
  <si>
    <t>陈邓生玉</t>
  </si>
  <si>
    <t>邱燕玉</t>
  </si>
  <si>
    <t>冯家伟</t>
  </si>
  <si>
    <t>福建华清电子材料科技有限公司</t>
  </si>
  <si>
    <t>林全明</t>
  </si>
  <si>
    <t>金翠松</t>
  </si>
  <si>
    <t>颜紫蔚</t>
  </si>
  <si>
    <t>梅心涛</t>
  </si>
  <si>
    <t>卿大江</t>
  </si>
  <si>
    <t>陈江填</t>
  </si>
  <si>
    <t>军鹏特种装备股份公司</t>
  </si>
  <si>
    <t>刘主强</t>
  </si>
  <si>
    <t>余祥明</t>
  </si>
  <si>
    <t>黄志荣</t>
  </si>
  <si>
    <t>柳泽龙</t>
  </si>
  <si>
    <t>任百佳</t>
  </si>
  <si>
    <t>许俊枫</t>
  </si>
  <si>
    <t>福建盛达机器股份公司</t>
  </si>
  <si>
    <t>黄广华</t>
  </si>
  <si>
    <t>苏华文</t>
  </si>
  <si>
    <t>余冲</t>
  </si>
  <si>
    <t>陈嘉容</t>
  </si>
  <si>
    <t>江志国</t>
  </si>
  <si>
    <t>蔡凯云</t>
  </si>
  <si>
    <t>福建优安纳伞业科技有限公司</t>
  </si>
  <si>
    <t>吴丽双</t>
  </si>
  <si>
    <t>林安章</t>
  </si>
  <si>
    <t>纪小卉</t>
  </si>
  <si>
    <t>刘亚群</t>
  </si>
  <si>
    <t>连小明</t>
  </si>
  <si>
    <t>游桂成</t>
  </si>
  <si>
    <t>易宝（福建）高分子材料股份公司</t>
  </si>
  <si>
    <t>康淑珍</t>
  </si>
  <si>
    <t>丁灿东</t>
  </si>
  <si>
    <t>马德兵</t>
  </si>
  <si>
    <t>侯汝全</t>
  </si>
  <si>
    <t>吕巧兰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</si>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</sst>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Xl0000018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2"/>
  <sheetViews>
    <sheetView tabSelected="1" workbookViewId="0">
      <selection activeCell="C3" sqref="C3:C5"/>
    </sheetView>
  </sheetViews>
  <sheetFormatPr defaultColWidth="9" defaultRowHeight="13.5" outlineLevelCol="4"/>
  <cols>
    <col min="1" max="1" width="11.325" style="3" customWidth="1"/>
    <col min="2" max="2" width="17.1833333333333" style="3" customWidth="1"/>
    <col min="3" max="3" width="36.6083333333333" customWidth="1"/>
    <col min="4" max="4" width="24.0583333333333" customWidth="1"/>
    <col min="5" max="5" width="16" style="3" customWidth="1"/>
  </cols>
  <sheetData>
    <row r="1" ht="38" customHeight="1" spans="1:5">
      <c r="A1" s="4" t="s">
        <v>0</v>
      </c>
      <c r="B1" s="5"/>
      <c r="C1" s="5"/>
      <c r="D1" s="5"/>
      <c r="E1" s="5"/>
    </row>
    <row r="2" ht="3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24" customHeight="1" spans="1:5">
      <c r="A3" s="7">
        <v>1</v>
      </c>
      <c r="B3" s="8" t="s">
        <v>6</v>
      </c>
      <c r="C3" s="9" t="s">
        <v>7</v>
      </c>
      <c r="D3" s="10" t="s">
        <v>8</v>
      </c>
      <c r="E3" s="11">
        <f>3000*12</f>
        <v>36000</v>
      </c>
    </row>
    <row r="4" s="1" customFormat="1" ht="24" customHeight="1" spans="1:5">
      <c r="A4" s="7">
        <v>2</v>
      </c>
      <c r="B4" s="8" t="s">
        <v>9</v>
      </c>
      <c r="C4" s="12"/>
      <c r="D4" s="10" t="s">
        <v>10</v>
      </c>
      <c r="E4" s="8">
        <f>2000*12</f>
        <v>24000</v>
      </c>
    </row>
    <row r="5" s="1" customFormat="1" ht="24" customHeight="1" spans="1:5">
      <c r="A5" s="7">
        <v>3</v>
      </c>
      <c r="B5" s="8" t="s">
        <v>11</v>
      </c>
      <c r="C5" s="12"/>
      <c r="D5" s="10" t="s">
        <v>12</v>
      </c>
      <c r="E5" s="8">
        <f>1000*12</f>
        <v>12000</v>
      </c>
    </row>
    <row r="6" s="1" customFormat="1" ht="24" customHeight="1" spans="1:5">
      <c r="A6" s="7">
        <v>4</v>
      </c>
      <c r="B6" s="8" t="s">
        <v>13</v>
      </c>
      <c r="C6" s="13" t="s">
        <v>14</v>
      </c>
      <c r="D6" s="10" t="s">
        <v>8</v>
      </c>
      <c r="E6" s="8">
        <f>3000*12</f>
        <v>36000</v>
      </c>
    </row>
    <row r="7" ht="24" customHeight="1" spans="1:5">
      <c r="A7" s="7">
        <v>5</v>
      </c>
      <c r="B7" s="11" t="s">
        <v>15</v>
      </c>
      <c r="C7" s="14"/>
      <c r="D7" s="10" t="s">
        <v>10</v>
      </c>
      <c r="E7" s="11">
        <f>2000*11</f>
        <v>22000</v>
      </c>
    </row>
    <row r="8" ht="24" customHeight="1" spans="1:5">
      <c r="A8" s="7">
        <v>6</v>
      </c>
      <c r="B8" s="11" t="s">
        <v>16</v>
      </c>
      <c r="C8" s="14"/>
      <c r="D8" s="10" t="s">
        <v>12</v>
      </c>
      <c r="E8" s="11">
        <f>1000*12</f>
        <v>12000</v>
      </c>
    </row>
    <row r="9" ht="24" customHeight="1" spans="1:5">
      <c r="A9" s="7">
        <v>7</v>
      </c>
      <c r="B9" s="8" t="s">
        <v>17</v>
      </c>
      <c r="C9" s="13" t="s">
        <v>18</v>
      </c>
      <c r="D9" s="10" t="s">
        <v>8</v>
      </c>
      <c r="E9" s="11">
        <f>3000*12</f>
        <v>36000</v>
      </c>
    </row>
    <row r="10" ht="24" customHeight="1" spans="1:5">
      <c r="A10" s="7">
        <v>8</v>
      </c>
      <c r="B10" s="8" t="s">
        <v>19</v>
      </c>
      <c r="C10" s="14"/>
      <c r="D10" s="10" t="s">
        <v>10</v>
      </c>
      <c r="E10" s="11">
        <f>2000*12</f>
        <v>24000</v>
      </c>
    </row>
    <row r="11" ht="24" customHeight="1" spans="1:5">
      <c r="A11" s="7">
        <v>9</v>
      </c>
      <c r="B11" s="8" t="s">
        <v>20</v>
      </c>
      <c r="C11" s="15"/>
      <c r="D11" s="10" t="s">
        <v>12</v>
      </c>
      <c r="E11" s="11">
        <f>1000*12</f>
        <v>12000</v>
      </c>
    </row>
    <row r="12" ht="24" customHeight="1" spans="1:5">
      <c r="A12" s="7">
        <v>10</v>
      </c>
      <c r="B12" s="8" t="s">
        <v>21</v>
      </c>
      <c r="C12" s="13" t="s">
        <v>22</v>
      </c>
      <c r="D12" s="10" t="s">
        <v>8</v>
      </c>
      <c r="E12" s="11">
        <f>3000*12</f>
        <v>36000</v>
      </c>
    </row>
    <row r="13" ht="24" customHeight="1" spans="1:5">
      <c r="A13" s="7">
        <v>11</v>
      </c>
      <c r="B13" s="8" t="s">
        <v>23</v>
      </c>
      <c r="C13" s="14"/>
      <c r="D13" s="10" t="s">
        <v>10</v>
      </c>
      <c r="E13" s="11">
        <f>2000*12</f>
        <v>24000</v>
      </c>
    </row>
    <row r="14" ht="24" customHeight="1" spans="1:5">
      <c r="A14" s="7">
        <v>12</v>
      </c>
      <c r="B14" s="8" t="s">
        <v>24</v>
      </c>
      <c r="C14" s="15"/>
      <c r="D14" s="10" t="s">
        <v>12</v>
      </c>
      <c r="E14" s="11">
        <f>1000*12</f>
        <v>12000</v>
      </c>
    </row>
    <row r="15" ht="24" customHeight="1" spans="1:5">
      <c r="A15" s="7">
        <v>13</v>
      </c>
      <c r="B15" s="8" t="s">
        <v>25</v>
      </c>
      <c r="C15" s="14" t="s">
        <v>26</v>
      </c>
      <c r="D15" s="10" t="s">
        <v>8</v>
      </c>
      <c r="E15" s="11">
        <f>3000*10</f>
        <v>30000</v>
      </c>
    </row>
    <row r="16" ht="24" customHeight="1" spans="1:5">
      <c r="A16" s="7">
        <v>14</v>
      </c>
      <c r="B16" s="8" t="s">
        <v>27</v>
      </c>
      <c r="C16" s="14"/>
      <c r="D16" s="10" t="s">
        <v>10</v>
      </c>
      <c r="E16" s="11">
        <f>2000*12</f>
        <v>24000</v>
      </c>
    </row>
    <row r="17" ht="24" customHeight="1" spans="1:5">
      <c r="A17" s="7">
        <v>15</v>
      </c>
      <c r="B17" s="8" t="s">
        <v>28</v>
      </c>
      <c r="C17" s="14"/>
      <c r="D17" s="10" t="s">
        <v>12</v>
      </c>
      <c r="E17" s="11">
        <f>1000*12</f>
        <v>12000</v>
      </c>
    </row>
    <row r="18" ht="24" customHeight="1" spans="1:5">
      <c r="A18" s="7">
        <v>16</v>
      </c>
      <c r="B18" s="8" t="s">
        <v>29</v>
      </c>
      <c r="C18" s="9" t="s">
        <v>30</v>
      </c>
      <c r="D18" s="10" t="s">
        <v>8</v>
      </c>
      <c r="E18" s="11">
        <f>3000*12</f>
        <v>36000</v>
      </c>
    </row>
    <row r="19" ht="24" customHeight="1" spans="1:5">
      <c r="A19" s="7">
        <v>17</v>
      </c>
      <c r="B19" s="8" t="s">
        <v>31</v>
      </c>
      <c r="C19" s="12"/>
      <c r="D19" s="10" t="s">
        <v>10</v>
      </c>
      <c r="E19" s="11">
        <f>2000*12</f>
        <v>24000</v>
      </c>
    </row>
    <row r="20" ht="24" customHeight="1" spans="1:5">
      <c r="A20" s="7">
        <v>18</v>
      </c>
      <c r="B20" s="8" t="s">
        <v>32</v>
      </c>
      <c r="C20" s="12"/>
      <c r="D20" s="10" t="s">
        <v>12</v>
      </c>
      <c r="E20" s="11">
        <f>1000*12</f>
        <v>12000</v>
      </c>
    </row>
    <row r="21" ht="24" customHeight="1" spans="1:5">
      <c r="A21" s="7">
        <v>19</v>
      </c>
      <c r="B21" s="8" t="s">
        <v>33</v>
      </c>
      <c r="C21" s="16" t="s">
        <v>34</v>
      </c>
      <c r="D21" s="10" t="s">
        <v>8</v>
      </c>
      <c r="E21" s="11">
        <f>3000*11</f>
        <v>33000</v>
      </c>
    </row>
    <row r="22" ht="24" customHeight="1" spans="1:5">
      <c r="A22" s="7">
        <v>20</v>
      </c>
      <c r="B22" s="8" t="s">
        <v>35</v>
      </c>
      <c r="C22" s="17"/>
      <c r="D22" s="10" t="s">
        <v>10</v>
      </c>
      <c r="E22" s="11">
        <f>2000*11</f>
        <v>22000</v>
      </c>
    </row>
    <row r="23" ht="24" customHeight="1" spans="1:5">
      <c r="A23" s="7">
        <v>21</v>
      </c>
      <c r="B23" s="8" t="s">
        <v>36</v>
      </c>
      <c r="C23" s="18"/>
      <c r="D23" s="10" t="s">
        <v>12</v>
      </c>
      <c r="E23" s="11">
        <f>1000*11</f>
        <v>11000</v>
      </c>
    </row>
    <row r="24" ht="24" customHeight="1" spans="1:5">
      <c r="A24" s="7">
        <v>22</v>
      </c>
      <c r="B24" s="8" t="s">
        <v>37</v>
      </c>
      <c r="C24" s="10" t="s">
        <v>38</v>
      </c>
      <c r="D24" s="10" t="s">
        <v>8</v>
      </c>
      <c r="E24" s="11">
        <f>3000*12</f>
        <v>36000</v>
      </c>
    </row>
    <row r="25" ht="24" customHeight="1" spans="1:5">
      <c r="A25" s="7">
        <v>23</v>
      </c>
      <c r="B25" s="8" t="s">
        <v>39</v>
      </c>
      <c r="C25" s="10"/>
      <c r="D25" s="10" t="s">
        <v>10</v>
      </c>
      <c r="E25" s="11">
        <f>2000*10</f>
        <v>20000</v>
      </c>
    </row>
    <row r="26" ht="24" customHeight="1" spans="1:5">
      <c r="A26" s="7">
        <v>24</v>
      </c>
      <c r="B26" s="8" t="s">
        <v>40</v>
      </c>
      <c r="C26" s="10"/>
      <c r="D26" s="10" t="s">
        <v>12</v>
      </c>
      <c r="E26" s="11">
        <f>1000*10</f>
        <v>10000</v>
      </c>
    </row>
    <row r="27" ht="24" customHeight="1" spans="1:5">
      <c r="A27" s="7">
        <v>25</v>
      </c>
      <c r="B27" s="8" t="s">
        <v>41</v>
      </c>
      <c r="C27" s="10" t="s">
        <v>42</v>
      </c>
      <c r="D27" s="10" t="s">
        <v>10</v>
      </c>
      <c r="E27" s="11">
        <f>2000*12</f>
        <v>24000</v>
      </c>
    </row>
    <row r="28" ht="24" customHeight="1" spans="1:5">
      <c r="A28" s="7">
        <v>26</v>
      </c>
      <c r="B28" s="8" t="s">
        <v>43</v>
      </c>
      <c r="C28" s="10"/>
      <c r="D28" s="10" t="s">
        <v>12</v>
      </c>
      <c r="E28" s="11">
        <f>1000*12</f>
        <v>12000</v>
      </c>
    </row>
    <row r="29" ht="24" customHeight="1" spans="1:5">
      <c r="A29" s="7">
        <v>27</v>
      </c>
      <c r="B29" s="8" t="s">
        <v>44</v>
      </c>
      <c r="C29" s="9" t="s">
        <v>45</v>
      </c>
      <c r="D29" s="10" t="s">
        <v>8</v>
      </c>
      <c r="E29" s="11">
        <f>3000*11</f>
        <v>33000</v>
      </c>
    </row>
    <row r="30" ht="24" customHeight="1" spans="1:5">
      <c r="A30" s="7">
        <v>28</v>
      </c>
      <c r="B30" s="8" t="s">
        <v>46</v>
      </c>
      <c r="C30" s="12"/>
      <c r="D30" s="10" t="s">
        <v>10</v>
      </c>
      <c r="E30" s="11">
        <f>2000*9</f>
        <v>18000</v>
      </c>
    </row>
    <row r="31" ht="24" customHeight="1" spans="1:5">
      <c r="A31" s="7">
        <v>29</v>
      </c>
      <c r="B31" s="8" t="s">
        <v>47</v>
      </c>
      <c r="C31" s="19"/>
      <c r="D31" s="10" t="s">
        <v>12</v>
      </c>
      <c r="E31" s="11">
        <f>1000*11</f>
        <v>11000</v>
      </c>
    </row>
    <row r="32" ht="24" customHeight="1" spans="1:5">
      <c r="A32" s="7">
        <v>30</v>
      </c>
      <c r="B32" s="8" t="s">
        <v>48</v>
      </c>
      <c r="C32" s="13" t="s">
        <v>49</v>
      </c>
      <c r="D32" s="10" t="s">
        <v>8</v>
      </c>
      <c r="E32" s="11">
        <f>3000*12</f>
        <v>36000</v>
      </c>
    </row>
    <row r="33" ht="24" customHeight="1" spans="1:5">
      <c r="A33" s="7">
        <v>31</v>
      </c>
      <c r="B33" s="8" t="s">
        <v>50</v>
      </c>
      <c r="C33" s="14"/>
      <c r="D33" s="10" t="s">
        <v>10</v>
      </c>
      <c r="E33" s="11">
        <f>2000*12</f>
        <v>24000</v>
      </c>
    </row>
    <row r="34" ht="24" customHeight="1" spans="1:5">
      <c r="A34" s="7">
        <v>32</v>
      </c>
      <c r="B34" s="8" t="s">
        <v>51</v>
      </c>
      <c r="C34" s="13" t="s">
        <v>52</v>
      </c>
      <c r="D34" s="10" t="s">
        <v>8</v>
      </c>
      <c r="E34" s="11">
        <f>3000*12</f>
        <v>36000</v>
      </c>
    </row>
    <row r="35" s="2" customFormat="1" ht="24" customHeight="1" spans="1:5">
      <c r="A35" s="7">
        <v>33</v>
      </c>
      <c r="B35" s="8" t="s">
        <v>53</v>
      </c>
      <c r="C35" s="14"/>
      <c r="D35" s="10" t="s">
        <v>10</v>
      </c>
      <c r="E35" s="20">
        <f>2000*12</f>
        <v>24000</v>
      </c>
    </row>
    <row r="36" s="2" customFormat="1" ht="24" customHeight="1" spans="1:5">
      <c r="A36" s="7">
        <v>34</v>
      </c>
      <c r="B36" s="8" t="s">
        <v>54</v>
      </c>
      <c r="C36" s="15"/>
      <c r="D36" s="10" t="s">
        <v>12</v>
      </c>
      <c r="E36" s="20">
        <f>1000*12</f>
        <v>12000</v>
      </c>
    </row>
    <row r="37" s="2" customFormat="1" ht="24" customHeight="1" spans="1:5">
      <c r="A37" s="7">
        <v>35</v>
      </c>
      <c r="B37" s="8" t="s">
        <v>55</v>
      </c>
      <c r="C37" s="13" t="s">
        <v>56</v>
      </c>
      <c r="D37" s="10" t="s">
        <v>8</v>
      </c>
      <c r="E37" s="20">
        <f>3000*12</f>
        <v>36000</v>
      </c>
    </row>
    <row r="38" customFormat="1" ht="24" customHeight="1" spans="1:5">
      <c r="A38" s="7">
        <v>36</v>
      </c>
      <c r="B38" s="8" t="s">
        <v>57</v>
      </c>
      <c r="C38" s="14"/>
      <c r="D38" s="10" t="s">
        <v>10</v>
      </c>
      <c r="E38" s="11">
        <f>2000*12</f>
        <v>24000</v>
      </c>
    </row>
    <row r="39" customFormat="1" ht="24" customHeight="1" spans="1:5">
      <c r="A39" s="7">
        <v>37</v>
      </c>
      <c r="B39" s="8" t="s">
        <v>58</v>
      </c>
      <c r="C39" s="14"/>
      <c r="D39" s="10" t="s">
        <v>12</v>
      </c>
      <c r="E39" s="11">
        <f>1000*12</f>
        <v>12000</v>
      </c>
    </row>
    <row r="40" ht="24" customHeight="1" spans="1:5">
      <c r="A40" s="7">
        <v>38</v>
      </c>
      <c r="B40" s="8" t="s">
        <v>59</v>
      </c>
      <c r="C40" s="9" t="s">
        <v>60</v>
      </c>
      <c r="D40" s="10" t="s">
        <v>8</v>
      </c>
      <c r="E40" s="11">
        <f>3000*12</f>
        <v>36000</v>
      </c>
    </row>
    <row r="41" ht="24" customHeight="1" spans="1:5">
      <c r="A41" s="7">
        <v>39</v>
      </c>
      <c r="B41" s="8" t="s">
        <v>61</v>
      </c>
      <c r="C41" s="12"/>
      <c r="D41" s="10" t="s">
        <v>10</v>
      </c>
      <c r="E41" s="11">
        <f>2000*12</f>
        <v>24000</v>
      </c>
    </row>
    <row r="42" ht="24" customHeight="1" spans="1:5">
      <c r="A42" s="7">
        <v>40</v>
      </c>
      <c r="B42" s="8" t="s">
        <v>62</v>
      </c>
      <c r="C42" s="19"/>
      <c r="D42" s="10" t="s">
        <v>12</v>
      </c>
      <c r="E42" s="11">
        <f>1000*12</f>
        <v>12000</v>
      </c>
    </row>
    <row r="43" ht="24" customHeight="1" spans="1:5">
      <c r="A43" s="7">
        <v>41</v>
      </c>
      <c r="B43" s="8" t="s">
        <v>63</v>
      </c>
      <c r="C43" s="9" t="s">
        <v>64</v>
      </c>
      <c r="D43" s="10" t="s">
        <v>8</v>
      </c>
      <c r="E43" s="11">
        <f>3000*12</f>
        <v>36000</v>
      </c>
    </row>
    <row r="44" ht="24" customHeight="1" spans="1:5">
      <c r="A44" s="7">
        <v>42</v>
      </c>
      <c r="B44" s="8" t="s">
        <v>65</v>
      </c>
      <c r="C44" s="12"/>
      <c r="D44" s="10" t="s">
        <v>10</v>
      </c>
      <c r="E44" s="11">
        <f>2000*12</f>
        <v>24000</v>
      </c>
    </row>
    <row r="45" ht="24" customHeight="1" spans="1:5">
      <c r="A45" s="7">
        <v>43</v>
      </c>
      <c r="B45" s="8" t="s">
        <v>66</v>
      </c>
      <c r="C45" s="19"/>
      <c r="D45" s="10" t="s">
        <v>12</v>
      </c>
      <c r="E45" s="11">
        <f>1000*12</f>
        <v>12000</v>
      </c>
    </row>
    <row r="46" ht="24" customHeight="1" spans="1:5">
      <c r="A46" s="7">
        <v>44</v>
      </c>
      <c r="B46" s="8" t="s">
        <v>67</v>
      </c>
      <c r="C46" s="12" t="s">
        <v>68</v>
      </c>
      <c r="D46" s="10" t="s">
        <v>10</v>
      </c>
      <c r="E46" s="11">
        <f>2000*12</f>
        <v>24000</v>
      </c>
    </row>
    <row r="47" ht="24" customHeight="1" spans="1:5">
      <c r="A47" s="7">
        <v>45</v>
      </c>
      <c r="B47" s="8" t="s">
        <v>69</v>
      </c>
      <c r="C47" s="19"/>
      <c r="D47" s="10" t="s">
        <v>12</v>
      </c>
      <c r="E47" s="11">
        <f>1000*12</f>
        <v>12000</v>
      </c>
    </row>
    <row r="48" ht="24" customHeight="1" spans="1:5">
      <c r="A48" s="7">
        <v>46</v>
      </c>
      <c r="B48" s="7" t="s">
        <v>70</v>
      </c>
      <c r="C48" s="13" t="s">
        <v>71</v>
      </c>
      <c r="D48" s="10" t="s">
        <v>8</v>
      </c>
      <c r="E48" s="11">
        <f>3000*12</f>
        <v>36000</v>
      </c>
    </row>
    <row r="49" ht="24" customHeight="1" spans="1:5">
      <c r="A49" s="7">
        <v>47</v>
      </c>
      <c r="B49" s="7" t="s">
        <v>72</v>
      </c>
      <c r="C49" s="14"/>
      <c r="D49" s="10" t="s">
        <v>10</v>
      </c>
      <c r="E49" s="11">
        <f>2000*12</f>
        <v>24000</v>
      </c>
    </row>
    <row r="50" ht="24" customHeight="1" spans="1:5">
      <c r="A50" s="7">
        <v>48</v>
      </c>
      <c r="B50" s="7" t="s">
        <v>73</v>
      </c>
      <c r="C50" s="15"/>
      <c r="D50" s="10" t="s">
        <v>12</v>
      </c>
      <c r="E50" s="11">
        <f>1000*12</f>
        <v>12000</v>
      </c>
    </row>
    <row r="51" ht="24" customHeight="1" spans="1:5">
      <c r="A51" s="7">
        <v>49</v>
      </c>
      <c r="B51" s="8" t="s">
        <v>74</v>
      </c>
      <c r="C51" s="13" t="s">
        <v>75</v>
      </c>
      <c r="D51" s="10" t="s">
        <v>8</v>
      </c>
      <c r="E51" s="11">
        <f>3000*12</f>
        <v>36000</v>
      </c>
    </row>
    <row r="52" ht="24" customHeight="1" spans="1:5">
      <c r="A52" s="7">
        <v>50</v>
      </c>
      <c r="B52" s="8" t="s">
        <v>76</v>
      </c>
      <c r="C52" s="14"/>
      <c r="D52" s="10" t="s">
        <v>10</v>
      </c>
      <c r="E52" s="11">
        <f>2000*12</f>
        <v>24000</v>
      </c>
    </row>
    <row r="53" ht="24" customHeight="1" spans="1:5">
      <c r="A53" s="7">
        <v>51</v>
      </c>
      <c r="B53" s="8" t="s">
        <v>77</v>
      </c>
      <c r="C53" s="14"/>
      <c r="D53" s="10" t="s">
        <v>12</v>
      </c>
      <c r="E53" s="11">
        <f>1000*12</f>
        <v>12000</v>
      </c>
    </row>
    <row r="54" ht="24" customHeight="1" spans="1:5">
      <c r="A54" s="7">
        <v>52</v>
      </c>
      <c r="B54" s="8" t="s">
        <v>78</v>
      </c>
      <c r="C54" s="13" t="s">
        <v>79</v>
      </c>
      <c r="D54" s="10" t="s">
        <v>8</v>
      </c>
      <c r="E54" s="11">
        <f>3000*12</f>
        <v>36000</v>
      </c>
    </row>
    <row r="55" ht="24" customHeight="1" spans="1:5">
      <c r="A55" s="7">
        <v>53</v>
      </c>
      <c r="B55" s="8" t="s">
        <v>80</v>
      </c>
      <c r="C55" s="14"/>
      <c r="D55" s="10" t="s">
        <v>10</v>
      </c>
      <c r="E55" s="11">
        <f>2000*12</f>
        <v>24000</v>
      </c>
    </row>
    <row r="56" ht="24" customHeight="1" spans="1:5">
      <c r="A56" s="7">
        <v>54</v>
      </c>
      <c r="B56" s="8" t="s">
        <v>81</v>
      </c>
      <c r="C56" s="15"/>
      <c r="D56" s="10" t="s">
        <v>12</v>
      </c>
      <c r="E56" s="11">
        <f>1000*12</f>
        <v>12000</v>
      </c>
    </row>
    <row r="57" s="1" customFormat="1" ht="24" customHeight="1" spans="1:5">
      <c r="A57" s="7">
        <v>55</v>
      </c>
      <c r="B57" s="8" t="s">
        <v>82</v>
      </c>
      <c r="C57" s="13" t="s">
        <v>83</v>
      </c>
      <c r="D57" s="10" t="s">
        <v>8</v>
      </c>
      <c r="E57" s="8">
        <f>3000*12</f>
        <v>36000</v>
      </c>
    </row>
    <row r="58" ht="24" customHeight="1" spans="1:5">
      <c r="A58" s="7">
        <v>56</v>
      </c>
      <c r="B58" s="8" t="s">
        <v>84</v>
      </c>
      <c r="C58" s="14"/>
      <c r="D58" s="10" t="s">
        <v>10</v>
      </c>
      <c r="E58" s="11">
        <f>2000*12</f>
        <v>24000</v>
      </c>
    </row>
    <row r="59" ht="24" customHeight="1" spans="1:5">
      <c r="A59" s="7">
        <v>57</v>
      </c>
      <c r="B59" s="8" t="s">
        <v>85</v>
      </c>
      <c r="C59" s="15"/>
      <c r="D59" s="10" t="s">
        <v>12</v>
      </c>
      <c r="E59" s="11">
        <f>1000*12</f>
        <v>12000</v>
      </c>
    </row>
    <row r="60" ht="24" customHeight="1" spans="1:5">
      <c r="A60" s="7">
        <v>58</v>
      </c>
      <c r="B60" s="8" t="s">
        <v>86</v>
      </c>
      <c r="C60" s="9" t="s">
        <v>87</v>
      </c>
      <c r="D60" s="10" t="s">
        <v>8</v>
      </c>
      <c r="E60" s="11">
        <f>3000*12</f>
        <v>36000</v>
      </c>
    </row>
    <row r="61" ht="24" customHeight="1" spans="1:5">
      <c r="A61" s="7">
        <v>59</v>
      </c>
      <c r="B61" s="8" t="s">
        <v>88</v>
      </c>
      <c r="C61" s="12"/>
      <c r="D61" s="10" t="s">
        <v>10</v>
      </c>
      <c r="E61" s="11">
        <f>2000*12</f>
        <v>24000</v>
      </c>
    </row>
    <row r="62" ht="24" customHeight="1" spans="1:5">
      <c r="A62" s="7">
        <v>60</v>
      </c>
      <c r="B62" s="8" t="s">
        <v>89</v>
      </c>
      <c r="C62" s="12"/>
      <c r="D62" s="10" t="s">
        <v>12</v>
      </c>
      <c r="E62" s="11">
        <f>1000*11</f>
        <v>11000</v>
      </c>
    </row>
    <row r="63" ht="24" customHeight="1" spans="1:5">
      <c r="A63" s="7">
        <v>61</v>
      </c>
      <c r="B63" s="8" t="s">
        <v>90</v>
      </c>
      <c r="C63" s="13" t="s">
        <v>91</v>
      </c>
      <c r="D63" s="10" t="s">
        <v>8</v>
      </c>
      <c r="E63" s="11">
        <f>3000*10</f>
        <v>30000</v>
      </c>
    </row>
    <row r="64" s="1" customFormat="1" ht="24" customHeight="1" spans="1:5">
      <c r="A64" s="7">
        <v>62</v>
      </c>
      <c r="B64" s="8" t="s">
        <v>92</v>
      </c>
      <c r="C64" s="14"/>
      <c r="D64" s="10" t="s">
        <v>10</v>
      </c>
      <c r="E64" s="8">
        <f>2000*10</f>
        <v>20000</v>
      </c>
    </row>
    <row r="65" s="1" customFormat="1" ht="24" customHeight="1" spans="1:5">
      <c r="A65" s="21">
        <v>63</v>
      </c>
      <c r="B65" s="22" t="s">
        <v>93</v>
      </c>
      <c r="C65" s="14"/>
      <c r="D65" s="9" t="s">
        <v>12</v>
      </c>
      <c r="E65" s="22">
        <f>1000*10</f>
        <v>10000</v>
      </c>
    </row>
    <row r="66" ht="24" customHeight="1" spans="1:5">
      <c r="A66" s="23">
        <v>64</v>
      </c>
      <c r="B66" s="8" t="s">
        <v>94</v>
      </c>
      <c r="C66" s="7" t="s">
        <v>95</v>
      </c>
      <c r="D66" s="24" t="s">
        <v>8</v>
      </c>
      <c r="E66" s="11">
        <f>3000*8</f>
        <v>24000</v>
      </c>
    </row>
    <row r="67" ht="24" customHeight="1" spans="1:5">
      <c r="A67" s="23">
        <v>65</v>
      </c>
      <c r="B67" s="8" t="s">
        <v>96</v>
      </c>
      <c r="C67" s="7"/>
      <c r="D67" s="24" t="s">
        <v>10</v>
      </c>
      <c r="E67" s="11">
        <f>12*2000</f>
        <v>24000</v>
      </c>
    </row>
    <row r="68" ht="24" customHeight="1" spans="1:5">
      <c r="A68" s="23">
        <v>66</v>
      </c>
      <c r="B68" s="8" t="s">
        <v>97</v>
      </c>
      <c r="C68" s="7"/>
      <c r="D68" s="24" t="s">
        <v>10</v>
      </c>
      <c r="E68" s="11">
        <f>12*2000</f>
        <v>24000</v>
      </c>
    </row>
    <row r="69" ht="24" customHeight="1" spans="1:5">
      <c r="A69" s="23">
        <v>67</v>
      </c>
      <c r="B69" s="8" t="s">
        <v>98</v>
      </c>
      <c r="C69" s="7"/>
      <c r="D69" s="24" t="s">
        <v>12</v>
      </c>
      <c r="E69" s="11">
        <f>12*1000</f>
        <v>12000</v>
      </c>
    </row>
    <row r="70" ht="24" customHeight="1" spans="1:5">
      <c r="A70" s="23">
        <v>68</v>
      </c>
      <c r="B70" s="8" t="s">
        <v>99</v>
      </c>
      <c r="C70" s="7"/>
      <c r="D70" s="24" t="s">
        <v>12</v>
      </c>
      <c r="E70" s="11">
        <f>1000*10</f>
        <v>10000</v>
      </c>
    </row>
    <row r="71" ht="24" customHeight="1" spans="1:5">
      <c r="A71" s="23">
        <v>69</v>
      </c>
      <c r="B71" s="8" t="s">
        <v>100</v>
      </c>
      <c r="C71" s="7"/>
      <c r="D71" s="24" t="s">
        <v>12</v>
      </c>
      <c r="E71" s="11">
        <f>1000*12</f>
        <v>12000</v>
      </c>
    </row>
    <row r="72" ht="24" customHeight="1" spans="1:5">
      <c r="A72" s="23">
        <v>70</v>
      </c>
      <c r="B72" s="8" t="s">
        <v>101</v>
      </c>
      <c r="C72" s="7" t="s">
        <v>102</v>
      </c>
      <c r="D72" s="24" t="s">
        <v>8</v>
      </c>
      <c r="E72" s="11">
        <f>3000*11</f>
        <v>33000</v>
      </c>
    </row>
    <row r="73" ht="24" customHeight="1" spans="1:5">
      <c r="A73" s="23">
        <v>71</v>
      </c>
      <c r="B73" s="8" t="s">
        <v>103</v>
      </c>
      <c r="C73" s="7"/>
      <c r="D73" s="24" t="s">
        <v>10</v>
      </c>
      <c r="E73" s="11">
        <f>2000*11</f>
        <v>22000</v>
      </c>
    </row>
    <row r="74" ht="24" customHeight="1" spans="1:5">
      <c r="A74" s="23">
        <v>72</v>
      </c>
      <c r="B74" s="8" t="s">
        <v>104</v>
      </c>
      <c r="C74" s="7"/>
      <c r="D74" s="24" t="s">
        <v>10</v>
      </c>
      <c r="E74" s="11">
        <f>2000*11</f>
        <v>22000</v>
      </c>
    </row>
    <row r="75" ht="24" customHeight="1" spans="1:5">
      <c r="A75" s="23">
        <v>73</v>
      </c>
      <c r="B75" s="8" t="s">
        <v>105</v>
      </c>
      <c r="C75" s="7"/>
      <c r="D75" s="24" t="s">
        <v>12</v>
      </c>
      <c r="E75" s="11">
        <f>1000*11</f>
        <v>11000</v>
      </c>
    </row>
    <row r="76" ht="24" customHeight="1" spans="1:5">
      <c r="A76" s="23">
        <v>74</v>
      </c>
      <c r="B76" s="8" t="s">
        <v>106</v>
      </c>
      <c r="C76" s="7"/>
      <c r="D76" s="24" t="s">
        <v>12</v>
      </c>
      <c r="E76" s="11">
        <f>1000*11</f>
        <v>11000</v>
      </c>
    </row>
    <row r="77" ht="24" customHeight="1" spans="1:5">
      <c r="A77" s="23">
        <v>75</v>
      </c>
      <c r="B77" s="8" t="s">
        <v>107</v>
      </c>
      <c r="C77" s="7"/>
      <c r="D77" s="24" t="s">
        <v>12</v>
      </c>
      <c r="E77" s="11">
        <f>1000*11</f>
        <v>11000</v>
      </c>
    </row>
    <row r="78" ht="24" customHeight="1" spans="1:5">
      <c r="A78" s="23">
        <v>76</v>
      </c>
      <c r="B78" s="8" t="s">
        <v>108</v>
      </c>
      <c r="C78" s="7" t="s">
        <v>109</v>
      </c>
      <c r="D78" s="24" t="s">
        <v>8</v>
      </c>
      <c r="E78" s="11">
        <f>3000*12</f>
        <v>36000</v>
      </c>
    </row>
    <row r="79" ht="24" customHeight="1" spans="1:5">
      <c r="A79" s="23">
        <v>77</v>
      </c>
      <c r="B79" s="8" t="s">
        <v>110</v>
      </c>
      <c r="C79" s="7"/>
      <c r="D79" s="24" t="s">
        <v>10</v>
      </c>
      <c r="E79" s="11">
        <f>2000*12</f>
        <v>24000</v>
      </c>
    </row>
    <row r="80" ht="24" customHeight="1" spans="1:5">
      <c r="A80" s="23">
        <v>78</v>
      </c>
      <c r="B80" s="8" t="s">
        <v>111</v>
      </c>
      <c r="C80" s="7"/>
      <c r="D80" s="24" t="s">
        <v>10</v>
      </c>
      <c r="E80" s="11">
        <f>2000*12</f>
        <v>24000</v>
      </c>
    </row>
    <row r="81" ht="24" customHeight="1" spans="1:5">
      <c r="A81" s="23">
        <v>79</v>
      </c>
      <c r="B81" s="8" t="s">
        <v>112</v>
      </c>
      <c r="C81" s="7"/>
      <c r="D81" s="24" t="s">
        <v>12</v>
      </c>
      <c r="E81" s="11">
        <f>1000*12</f>
        <v>12000</v>
      </c>
    </row>
    <row r="82" ht="24" customHeight="1" spans="1:5">
      <c r="A82" s="23">
        <v>80</v>
      </c>
      <c r="B82" s="8" t="s">
        <v>113</v>
      </c>
      <c r="C82" s="7"/>
      <c r="D82" s="24" t="s">
        <v>12</v>
      </c>
      <c r="E82" s="11">
        <f>1000*12</f>
        <v>12000</v>
      </c>
    </row>
    <row r="83" ht="24" customHeight="1" spans="1:5">
      <c r="A83" s="23">
        <v>81</v>
      </c>
      <c r="B83" s="8" t="s">
        <v>114</v>
      </c>
      <c r="C83" s="7"/>
      <c r="D83" s="24" t="s">
        <v>12</v>
      </c>
      <c r="E83" s="11">
        <f>1000*12</f>
        <v>12000</v>
      </c>
    </row>
    <row r="84" ht="24" customHeight="1" spans="1:5">
      <c r="A84" s="23">
        <v>82</v>
      </c>
      <c r="B84" s="8" t="s">
        <v>115</v>
      </c>
      <c r="C84" s="7" t="s">
        <v>116</v>
      </c>
      <c r="D84" s="24" t="s">
        <v>8</v>
      </c>
      <c r="E84" s="11">
        <f>3000*12</f>
        <v>36000</v>
      </c>
    </row>
    <row r="85" ht="24" customHeight="1" spans="1:5">
      <c r="A85" s="23">
        <v>83</v>
      </c>
      <c r="B85" s="8" t="s">
        <v>117</v>
      </c>
      <c r="C85" s="7"/>
      <c r="D85" s="24" t="s">
        <v>10</v>
      </c>
      <c r="E85" s="11">
        <f>2000*12</f>
        <v>24000</v>
      </c>
    </row>
    <row r="86" ht="24" customHeight="1" spans="1:5">
      <c r="A86" s="23">
        <v>84</v>
      </c>
      <c r="B86" s="8" t="s">
        <v>118</v>
      </c>
      <c r="C86" s="7"/>
      <c r="D86" s="24" t="s">
        <v>10</v>
      </c>
      <c r="E86" s="11">
        <f>2000*12</f>
        <v>24000</v>
      </c>
    </row>
    <row r="87" ht="24" customHeight="1" spans="1:5">
      <c r="A87" s="23">
        <v>85</v>
      </c>
      <c r="B87" s="8" t="s">
        <v>119</v>
      </c>
      <c r="C87" s="7"/>
      <c r="D87" s="24" t="s">
        <v>12</v>
      </c>
      <c r="E87" s="11">
        <f>1000*12</f>
        <v>12000</v>
      </c>
    </row>
    <row r="88" ht="24" customHeight="1" spans="1:5">
      <c r="A88" s="23">
        <v>86</v>
      </c>
      <c r="B88" s="8" t="s">
        <v>120</v>
      </c>
      <c r="C88" s="7"/>
      <c r="D88" s="24" t="s">
        <v>12</v>
      </c>
      <c r="E88" s="11">
        <f>1000*11</f>
        <v>11000</v>
      </c>
    </row>
    <row r="89" ht="24" customHeight="1" spans="1:5">
      <c r="A89" s="23">
        <v>87</v>
      </c>
      <c r="B89" s="8" t="s">
        <v>121</v>
      </c>
      <c r="C89" s="7"/>
      <c r="D89" s="24" t="s">
        <v>12</v>
      </c>
      <c r="E89" s="11">
        <f>1000*11</f>
        <v>11000</v>
      </c>
    </row>
    <row r="90" ht="24" customHeight="1" spans="1:5">
      <c r="A90" s="23">
        <v>88</v>
      </c>
      <c r="B90" s="8" t="s">
        <v>122</v>
      </c>
      <c r="C90" s="7" t="s">
        <v>123</v>
      </c>
      <c r="D90" s="24" t="s">
        <v>8</v>
      </c>
      <c r="E90" s="11">
        <f>3000*12</f>
        <v>36000</v>
      </c>
    </row>
    <row r="91" customFormat="1" ht="24" customHeight="1" spans="1:5">
      <c r="A91" s="23">
        <v>89</v>
      </c>
      <c r="B91" s="8" t="s">
        <v>124</v>
      </c>
      <c r="C91" s="7"/>
      <c r="D91" s="24" t="s">
        <v>10</v>
      </c>
      <c r="E91" s="11">
        <f>2000*12</f>
        <v>24000</v>
      </c>
    </row>
    <row r="92" customFormat="1" ht="24" customHeight="1" spans="1:5">
      <c r="A92" s="23">
        <v>90</v>
      </c>
      <c r="B92" s="8" t="s">
        <v>125</v>
      </c>
      <c r="C92" s="7"/>
      <c r="D92" s="24" t="s">
        <v>10</v>
      </c>
      <c r="E92" s="11">
        <f>2000*12</f>
        <v>24000</v>
      </c>
    </row>
    <row r="93" customFormat="1" ht="24" customHeight="1" spans="1:5">
      <c r="A93" s="23">
        <v>91</v>
      </c>
      <c r="B93" s="8" t="s">
        <v>126</v>
      </c>
      <c r="C93" s="7"/>
      <c r="D93" s="24" t="s">
        <v>12</v>
      </c>
      <c r="E93" s="11">
        <f>1000*12</f>
        <v>12000</v>
      </c>
    </row>
    <row r="94" customFormat="1" ht="24" customHeight="1" spans="1:5">
      <c r="A94" s="23">
        <v>92</v>
      </c>
      <c r="B94" s="8" t="s">
        <v>127</v>
      </c>
      <c r="C94" s="7"/>
      <c r="D94" s="24" t="s">
        <v>12</v>
      </c>
      <c r="E94" s="11">
        <f>1000*12</f>
        <v>12000</v>
      </c>
    </row>
    <row r="95" customFormat="1" ht="24" customHeight="1" spans="1:5">
      <c r="A95" s="23">
        <v>93</v>
      </c>
      <c r="B95" s="8" t="s">
        <v>128</v>
      </c>
      <c r="C95" s="7"/>
      <c r="D95" s="24" t="s">
        <v>12</v>
      </c>
      <c r="E95" s="11">
        <f>1000*12</f>
        <v>12000</v>
      </c>
    </row>
    <row r="96" customFormat="1" ht="24" customHeight="1" spans="1:5">
      <c r="A96" s="23">
        <v>94</v>
      </c>
      <c r="B96" s="8" t="s">
        <v>129</v>
      </c>
      <c r="C96" s="7" t="s">
        <v>130</v>
      </c>
      <c r="D96" s="24" t="s">
        <v>8</v>
      </c>
      <c r="E96" s="11">
        <f>3000*12</f>
        <v>36000</v>
      </c>
    </row>
    <row r="97" customFormat="1" ht="24" customHeight="1" spans="1:5">
      <c r="A97" s="23">
        <v>95</v>
      </c>
      <c r="B97" s="8" t="s">
        <v>131</v>
      </c>
      <c r="C97" s="7"/>
      <c r="D97" s="24" t="s">
        <v>10</v>
      </c>
      <c r="E97" s="11">
        <f>2000*12</f>
        <v>24000</v>
      </c>
    </row>
    <row r="98" customFormat="1" ht="24" customHeight="1" spans="1:5">
      <c r="A98" s="23">
        <v>96</v>
      </c>
      <c r="B98" s="8" t="s">
        <v>132</v>
      </c>
      <c r="C98" s="7"/>
      <c r="D98" s="24" t="s">
        <v>10</v>
      </c>
      <c r="E98" s="11">
        <f>2000*12</f>
        <v>24000</v>
      </c>
    </row>
    <row r="99" customFormat="1" ht="24" customHeight="1" spans="1:5">
      <c r="A99" s="23">
        <v>97</v>
      </c>
      <c r="B99" s="8" t="s">
        <v>133</v>
      </c>
      <c r="C99" s="7"/>
      <c r="D99" s="24" t="s">
        <v>12</v>
      </c>
      <c r="E99" s="11">
        <f>1000*12</f>
        <v>12000</v>
      </c>
    </row>
    <row r="100" customFormat="1" ht="24" customHeight="1" spans="1:5">
      <c r="A100" s="23">
        <v>98</v>
      </c>
      <c r="B100" s="8" t="s">
        <v>134</v>
      </c>
      <c r="C100" s="7"/>
      <c r="D100" s="24" t="s">
        <v>12</v>
      </c>
      <c r="E100" s="11">
        <f>1000*12</f>
        <v>12000</v>
      </c>
    </row>
    <row r="101" customFormat="1" ht="24" customHeight="1" spans="1:5">
      <c r="A101" s="23">
        <v>99</v>
      </c>
      <c r="B101" s="8" t="s">
        <v>135</v>
      </c>
      <c r="C101" s="7"/>
      <c r="D101" s="24" t="s">
        <v>12</v>
      </c>
      <c r="E101" s="11">
        <f>1000*12</f>
        <v>12000</v>
      </c>
    </row>
    <row r="102" customFormat="1" ht="24" customHeight="1" spans="1:5">
      <c r="A102" s="25" t="s">
        <v>136</v>
      </c>
      <c r="B102" s="25"/>
      <c r="C102" s="25"/>
      <c r="D102" s="25"/>
      <c r="E102" s="25">
        <f>SUM(E3:E101)</f>
        <v>2151000</v>
      </c>
    </row>
  </sheetData>
  <mergeCells count="30">
    <mergeCell ref="A1:E1"/>
    <mergeCell ref="A102:D102"/>
    <mergeCell ref="C3:C5"/>
    <mergeCell ref="C6:C8"/>
    <mergeCell ref="C9:C11"/>
    <mergeCell ref="C12:C14"/>
    <mergeCell ref="C15:C17"/>
    <mergeCell ref="C18:C20"/>
    <mergeCell ref="C21:C23"/>
    <mergeCell ref="C24:C26"/>
    <mergeCell ref="C27:C28"/>
    <mergeCell ref="C29:C31"/>
    <mergeCell ref="C32:C33"/>
    <mergeCell ref="C34:C36"/>
    <mergeCell ref="C37:C39"/>
    <mergeCell ref="C40:C42"/>
    <mergeCell ref="C43:C45"/>
    <mergeCell ref="C46:C47"/>
    <mergeCell ref="C48:C50"/>
    <mergeCell ref="C51:C53"/>
    <mergeCell ref="C54:C56"/>
    <mergeCell ref="C57:C59"/>
    <mergeCell ref="C60:C62"/>
    <mergeCell ref="C63:C65"/>
    <mergeCell ref="C66:C71"/>
    <mergeCell ref="C72:C77"/>
    <mergeCell ref="C78:C83"/>
    <mergeCell ref="C84:C89"/>
    <mergeCell ref="C90:C95"/>
    <mergeCell ref="C96:C101"/>
  </mergeCells>
  <conditionalFormatting sqref="D3">
    <cfRule type="duplicateValues" dxfId="0" priority="12"/>
  </conditionalFormatting>
  <conditionalFormatting sqref="D6">
    <cfRule type="duplicateValues" dxfId="0" priority="11"/>
  </conditionalFormatting>
  <conditionalFormatting sqref="D9">
    <cfRule type="duplicateValues" dxfId="0" priority="17"/>
  </conditionalFormatting>
  <conditionalFormatting sqref="D12">
    <cfRule type="duplicateValues" dxfId="0" priority="10"/>
  </conditionalFormatting>
  <conditionalFormatting sqref="D15">
    <cfRule type="duplicateValues" dxfId="0" priority="13"/>
  </conditionalFormatting>
  <conditionalFormatting sqref="D18">
    <cfRule type="duplicateValues" dxfId="0" priority="9"/>
  </conditionalFormatting>
  <conditionalFormatting sqref="D21">
    <cfRule type="duplicateValues" dxfId="0" priority="26"/>
  </conditionalFormatting>
  <conditionalFormatting sqref="C24">
    <cfRule type="duplicateValues" dxfId="0" priority="84"/>
  </conditionalFormatting>
  <conditionalFormatting sqref="D24">
    <cfRule type="duplicateValues" dxfId="0" priority="8"/>
  </conditionalFormatting>
  <conditionalFormatting sqref="D29">
    <cfRule type="duplicateValues" dxfId="0" priority="7"/>
  </conditionalFormatting>
  <conditionalFormatting sqref="D34">
    <cfRule type="duplicateValues" dxfId="0" priority="15"/>
  </conditionalFormatting>
  <conditionalFormatting sqref="D37">
    <cfRule type="duplicateValues" dxfId="0" priority="18"/>
  </conditionalFormatting>
  <conditionalFormatting sqref="C40">
    <cfRule type="duplicateValues" dxfId="0" priority="81"/>
  </conditionalFormatting>
  <conditionalFormatting sqref="D40">
    <cfRule type="duplicateValues" dxfId="0" priority="6"/>
  </conditionalFormatting>
  <conditionalFormatting sqref="C43">
    <cfRule type="duplicateValues" dxfId="0" priority="80"/>
  </conditionalFormatting>
  <conditionalFormatting sqref="D43">
    <cfRule type="duplicateValues" dxfId="0" priority="16"/>
  </conditionalFormatting>
  <conditionalFormatting sqref="C48">
    <cfRule type="duplicateValues" dxfId="0" priority="77"/>
  </conditionalFormatting>
  <conditionalFormatting sqref="D48">
    <cfRule type="duplicateValues" dxfId="0" priority="5"/>
  </conditionalFormatting>
  <conditionalFormatting sqref="C51">
    <cfRule type="duplicateValues" dxfId="0" priority="76"/>
  </conditionalFormatting>
  <conditionalFormatting sqref="D51">
    <cfRule type="duplicateValues" dxfId="0" priority="4"/>
  </conditionalFormatting>
  <conditionalFormatting sqref="D54">
    <cfRule type="duplicateValues" dxfId="0" priority="3"/>
  </conditionalFormatting>
  <conditionalFormatting sqref="D57">
    <cfRule type="duplicateValues" dxfId="0" priority="2"/>
  </conditionalFormatting>
  <conditionalFormatting sqref="C60">
    <cfRule type="duplicateValues" dxfId="0" priority="72"/>
  </conditionalFormatting>
  <conditionalFormatting sqref="D60">
    <cfRule type="duplicateValues" dxfId="0" priority="1"/>
  </conditionalFormatting>
  <conditionalFormatting sqref="C63">
    <cfRule type="duplicateValues" dxfId="0" priority="71"/>
  </conditionalFormatting>
  <conditionalFormatting sqref="D63">
    <cfRule type="duplicateValues" dxfId="0" priority="14"/>
  </conditionalFormatting>
  <conditionalFormatting sqref="C3 C21 C18 C6 C12 C9">
    <cfRule type="duplicateValues" dxfId="0" priority="89"/>
  </conditionalFormatting>
  <conditionalFormatting sqref="C29 C32">
    <cfRule type="duplicateValues" dxfId="0" priority="83"/>
  </conditionalFormatting>
  <conditionalFormatting sqref="C34 C37">
    <cfRule type="duplicateValues" dxfId="0" priority="82"/>
  </conditionalFormatting>
  <conditionalFormatting sqref="C54 C57">
    <cfRule type="duplicateValues" dxfId="0" priority="75"/>
  </conditionalFormatting>
  <printOptions horizontalCentered="1"/>
  <pageMargins left="0" right="0" top="0.314583333333333" bottom="0.393055555555556" header="0.236111111111111" footer="0.156944444444444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2022人才公示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清锐</cp:lastModifiedBy>
  <dcterms:created xsi:type="dcterms:W3CDTF">2018-12-18T16:51:00Z</dcterms:created>
  <dcterms:modified xsi:type="dcterms:W3CDTF">2024-11-19T08:24:49Z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F73B1D80465145E4BDB05418FC5BB23F_13</vt:lpwstr>
  </property>
</Properties>
</file>