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" yWindow="80" windowWidth="9530" windowHeight="67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E9" i="1"/>
  <c r="G9"/>
  <c r="H9"/>
  <c r="I9"/>
  <c r="J9"/>
  <c r="K9"/>
  <c r="L9"/>
  <c r="M9"/>
  <c r="N9"/>
  <c r="P9"/>
  <c r="Q9"/>
  <c r="D9"/>
  <c r="O12"/>
  <c r="O11" l="1"/>
  <c r="O10"/>
  <c r="O9" l="1"/>
</calcChain>
</file>

<file path=xl/sharedStrings.xml><?xml version="1.0" encoding="utf-8"?>
<sst xmlns="http://schemas.openxmlformats.org/spreadsheetml/2006/main" count="37" uniqueCount="36">
  <si>
    <t xml:space="preserve">公示单位（公章）：晋江市财政局                                                                            </t>
  </si>
  <si>
    <t>监督举报部门及电话：晋江市综改中心，电话：85684701 晋江市减负办，电话：85668877</t>
  </si>
  <si>
    <t>序号</t>
  </si>
  <si>
    <t>项目所在地</t>
  </si>
  <si>
    <t>项目所在村（社区）人口数</t>
  </si>
  <si>
    <t>项目名称</t>
  </si>
  <si>
    <t>项目工程决算总额</t>
  </si>
  <si>
    <t>村（居）民实际筹资筹劳额</t>
  </si>
  <si>
    <t>财政奖补资金</t>
  </si>
  <si>
    <t>村级集体投入资金</t>
  </si>
  <si>
    <t>社会捐赠资金</t>
  </si>
  <si>
    <t>部门配套资金</t>
  </si>
  <si>
    <t>镇
（街道）</t>
  </si>
  <si>
    <t>村（居）</t>
  </si>
  <si>
    <t>总数</t>
  </si>
  <si>
    <t>其中劳动力人数</t>
  </si>
  <si>
    <t>金额合计</t>
  </si>
  <si>
    <t>村（居）民筹资</t>
  </si>
  <si>
    <t>村（居）民以资代劳</t>
  </si>
  <si>
    <t>金额</t>
  </si>
  <si>
    <t>筹资人数</t>
  </si>
  <si>
    <t>总工日</t>
  </si>
  <si>
    <t>筹劳人数</t>
  </si>
  <si>
    <t>总计</t>
  </si>
  <si>
    <t>金井镇</t>
  </si>
  <si>
    <t xml:space="preserve">                                          单位：元   人   日</t>
    <phoneticPr fontId="27" type="noConversion"/>
  </si>
  <si>
    <t>陈埭镇</t>
  </si>
  <si>
    <t>安海镇</t>
  </si>
  <si>
    <t>桂林村</t>
  </si>
  <si>
    <t>后蔡村</t>
  </si>
  <si>
    <t>金井社区</t>
  </si>
  <si>
    <t>2025年金井社区河道护栏建造工程368米</t>
    <phoneticPr fontId="32" type="noConversion"/>
  </si>
  <si>
    <t>晋江市2025年度村级公益事业建设财政奖补项目决算公示（第三批）</t>
    <phoneticPr fontId="27" type="noConversion"/>
  </si>
  <si>
    <t>贵苑小区及西滨小学周边道路改造提升工程2604平方米</t>
    <phoneticPr fontId="32" type="noConversion"/>
  </si>
  <si>
    <t>后蔡村村间中路（五里8号至里24号）混凝土路面工程137m*7m</t>
    <phoneticPr fontId="32" type="noConversion"/>
  </si>
  <si>
    <t>公示起止时间：2025年12月1日至12月7日（共七天）</t>
    <phoneticPr fontId="27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</si>
</sst>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_ "/>
  </numFmts>
  <fonts count="34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6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2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>
      <alignment vertical="center"/>
    </xf>
    <xf numFmtId="0" fontId="1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0" borderId="0"/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8" borderId="5" applyNumberFormat="0" applyAlignment="0" applyProtection="0">
      <alignment vertical="center"/>
    </xf>
    <xf numFmtId="0" fontId="13" fillId="19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" fillId="25" borderId="9" applyNumberFormat="0" applyFont="0" applyAlignment="0" applyProtection="0">
      <alignment vertical="center"/>
    </xf>
  </cellStyleXfs>
  <cellXfs count="45">
    <xf numFmtId="0" fontId="0" fillId="0" borderId="0" xfId="0">
      <alignment vertical="center"/>
    </xf>
    <xf numFmtId="176" fontId="22" fillId="0" borderId="10" xfId="1" applyNumberFormat="1" applyFont="1" applyFill="1" applyBorder="1" applyAlignment="1">
      <alignment horizontal="center" vertical="center"/>
    </xf>
    <xf numFmtId="0" fontId="25" fillId="0" borderId="10" xfId="27" applyFont="1" applyBorder="1" applyAlignment="1">
      <alignment horizontal="center" vertical="center" wrapText="1"/>
    </xf>
    <xf numFmtId="0" fontId="24" fillId="26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4" fillId="26" borderId="0" xfId="1" applyFont="1" applyFill="1" applyBorder="1" applyAlignment="1">
      <alignment horizontal="left" vertical="center" wrapText="1"/>
    </xf>
    <xf numFmtId="0" fontId="28" fillId="26" borderId="10" xfId="1" applyFont="1" applyFill="1" applyBorder="1" applyAlignment="1">
      <alignment horizontal="center" vertical="center" wrapText="1"/>
    </xf>
    <xf numFmtId="176" fontId="28" fillId="26" borderId="10" xfId="1" applyNumberFormat="1" applyFont="1" applyFill="1" applyBorder="1" applyAlignment="1">
      <alignment horizontal="center" vertical="center" wrapText="1"/>
    </xf>
    <xf numFmtId="0" fontId="28" fillId="26" borderId="15" xfId="1" applyFont="1" applyFill="1" applyBorder="1" applyAlignment="1">
      <alignment horizontal="center" vertical="center" wrapText="1"/>
    </xf>
    <xf numFmtId="0" fontId="33" fillId="26" borderId="20" xfId="0" applyFont="1" applyFill="1" applyBorder="1" applyAlignment="1">
      <alignment horizontal="center" vertical="center" wrapText="1"/>
    </xf>
    <xf numFmtId="0" fontId="31" fillId="26" borderId="20" xfId="0" applyFont="1" applyFill="1" applyBorder="1" applyAlignment="1">
      <alignment horizontal="center" vertical="center" wrapText="1"/>
    </xf>
    <xf numFmtId="0" fontId="31" fillId="26" borderId="22" xfId="27" applyFont="1" applyFill="1" applyBorder="1" applyAlignment="1">
      <alignment horizontal="center" vertical="center" wrapText="1"/>
    </xf>
    <xf numFmtId="0" fontId="2" fillId="26" borderId="20" xfId="0" applyFont="1" applyFill="1" applyBorder="1" applyAlignment="1">
      <alignment horizontal="center" vertical="center" wrapText="1"/>
    </xf>
    <xf numFmtId="177" fontId="21" fillId="26" borderId="18" xfId="1" applyNumberFormat="1" applyFont="1" applyFill="1" applyBorder="1" applyAlignment="1">
      <alignment horizontal="center" vertical="center" wrapText="1"/>
    </xf>
    <xf numFmtId="0" fontId="21" fillId="26" borderId="20" xfId="0" applyFont="1" applyFill="1" applyBorder="1" applyAlignment="1">
      <alignment horizontal="center" vertical="center" wrapText="1"/>
    </xf>
    <xf numFmtId="177" fontId="21" fillId="26" borderId="20" xfId="1" applyNumberFormat="1" applyFont="1" applyFill="1" applyBorder="1" applyAlignment="1">
      <alignment horizontal="center" vertical="center" wrapText="1"/>
    </xf>
    <xf numFmtId="0" fontId="21" fillId="26" borderId="21" xfId="1" applyFont="1" applyFill="1" applyBorder="1" applyAlignment="1">
      <alignment horizontal="center" vertical="center"/>
    </xf>
    <xf numFmtId="0" fontId="0" fillId="26" borderId="0" xfId="0" applyFill="1">
      <alignment vertical="center"/>
    </xf>
    <xf numFmtId="0" fontId="28" fillId="26" borderId="18" xfId="1" applyFont="1" applyFill="1" applyBorder="1" applyAlignment="1">
      <alignment horizontal="center" vertical="center" wrapText="1"/>
    </xf>
    <xf numFmtId="0" fontId="28" fillId="26" borderId="19" xfId="1" applyFont="1" applyFill="1" applyBorder="1" applyAlignment="1">
      <alignment horizontal="center" vertical="center" wrapText="1"/>
    </xf>
    <xf numFmtId="0" fontId="30" fillId="26" borderId="22" xfId="27" applyNumberFormat="1" applyFont="1" applyFill="1" applyBorder="1" applyAlignment="1">
      <alignment horizontal="center" vertical="center" wrapText="1"/>
    </xf>
    <xf numFmtId="0" fontId="21" fillId="0" borderId="14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2" fillId="0" borderId="10" xfId="27" applyFont="1" applyFill="1" applyBorder="1" applyAlignment="1">
      <alignment horizontal="center" vertical="center" wrapText="1"/>
    </xf>
    <xf numFmtId="0" fontId="22" fillId="0" borderId="13" xfId="27" applyFont="1" applyFill="1" applyBorder="1" applyAlignment="1">
      <alignment horizontal="center" vertical="center" wrapText="1"/>
    </xf>
    <xf numFmtId="0" fontId="25" fillId="0" borderId="10" xfId="27" applyFont="1" applyBorder="1" applyAlignment="1">
      <alignment horizontal="center" vertical="center" wrapText="1"/>
    </xf>
    <xf numFmtId="0" fontId="22" fillId="26" borderId="10" xfId="27" applyFont="1" applyFill="1" applyBorder="1" applyAlignment="1">
      <alignment horizontal="center" vertical="center" wrapText="1"/>
    </xf>
    <xf numFmtId="176" fontId="22" fillId="0" borderId="10" xfId="27" applyNumberFormat="1" applyFont="1" applyFill="1" applyBorder="1" applyAlignment="1">
      <alignment horizontal="center" vertical="center" wrapText="1"/>
    </xf>
    <xf numFmtId="0" fontId="22" fillId="0" borderId="17" xfId="27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3" fillId="0" borderId="0" xfId="1" applyFont="1" applyFill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2" fillId="26" borderId="11" xfId="27" applyFont="1" applyFill="1" applyBorder="1" applyAlignment="1">
      <alignment horizontal="center" vertical="center" wrapText="1"/>
    </xf>
    <xf numFmtId="0" fontId="22" fillId="26" borderId="12" xfId="27" applyFont="1" applyFill="1" applyBorder="1" applyAlignment="1">
      <alignment horizontal="center" vertical="center" wrapText="1"/>
    </xf>
    <xf numFmtId="0" fontId="22" fillId="26" borderId="13" xfId="27" applyFont="1" applyFill="1" applyBorder="1" applyAlignment="1">
      <alignment horizontal="center" vertical="center" wrapText="1"/>
    </xf>
    <xf numFmtId="0" fontId="22" fillId="0" borderId="14" xfId="27" applyFont="1" applyFill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left" vertical="center"/>
    </xf>
    <xf numFmtId="0" fontId="2" fillId="0" borderId="10" xfId="1" applyFont="1" applyBorder="1" applyAlignment="1">
      <alignment vertical="center"/>
    </xf>
    <xf numFmtId="0" fontId="29" fillId="0" borderId="10" xfId="1" applyFont="1" applyBorder="1" applyAlignment="1">
      <alignment vertical="center"/>
    </xf>
  </cellXfs>
  <cellStyles count="46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标题 1 2" xfId="21"/>
    <cellStyle name="标题 2 2" xfId="22"/>
    <cellStyle name="标题 3 2" xfId="23"/>
    <cellStyle name="标题 4 2" xfId="24"/>
    <cellStyle name="标题 5" xfId="20"/>
    <cellStyle name="差 2" xfId="25"/>
    <cellStyle name="差_Sheet1" xfId="26"/>
    <cellStyle name="常规" xfId="0" builtinId="0"/>
    <cellStyle name="常规 2" xfId="1"/>
    <cellStyle name="常规_Sheet1" xfId="27"/>
    <cellStyle name="好 2" xfId="28"/>
    <cellStyle name="好_Sheet1" xfId="29"/>
    <cellStyle name="汇总 2" xfId="30"/>
    <cellStyle name="计算 2" xfId="31"/>
    <cellStyle name="检查单元格 2" xfId="32"/>
    <cellStyle name="解释性文本 2" xfId="33"/>
    <cellStyle name="警告文本 2" xfId="34"/>
    <cellStyle name="链接单元格 2" xfId="35"/>
    <cellStyle name="强调文字颜色 1 2" xfId="36"/>
    <cellStyle name="强调文字颜色 2 2" xfId="37"/>
    <cellStyle name="强调文字颜色 3 2" xfId="38"/>
    <cellStyle name="强调文字颜色 4 2" xfId="39"/>
    <cellStyle name="强调文字颜色 5 2" xfId="40"/>
    <cellStyle name="强调文字颜色 6 2" xfId="41"/>
    <cellStyle name="适中 2" xfId="42"/>
    <cellStyle name="输出 2" xfId="43"/>
    <cellStyle name="输入 2" xfId="44"/>
    <cellStyle name="注释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zoomScale="75" zoomScaleNormal="75" workbookViewId="0">
      <selection activeCell="F21" sqref="F21"/>
    </sheetView>
  </sheetViews>
  <sheetFormatPr defaultRowHeight="14"/>
  <cols>
    <col min="1" max="1" width="6.08984375" customWidth="1"/>
    <col min="2" max="2" width="10.81640625" customWidth="1"/>
    <col min="3" max="3" width="10.08984375" customWidth="1"/>
    <col min="4" max="5" width="8.90625" bestFit="1" customWidth="1"/>
    <col min="6" max="6" width="21.453125" customWidth="1"/>
    <col min="7" max="7" width="11.36328125" bestFit="1" customWidth="1"/>
    <col min="8" max="9" width="6.7265625" customWidth="1"/>
    <col min="10" max="10" width="6.36328125" customWidth="1"/>
    <col min="11" max="11" width="6.26953125" customWidth="1"/>
    <col min="12" max="12" width="8.81640625" bestFit="1" customWidth="1"/>
    <col min="13" max="13" width="7.1796875" customWidth="1"/>
    <col min="14" max="14" width="11.36328125" bestFit="1" customWidth="1"/>
    <col min="15" max="15" width="12" customWidth="1"/>
    <col min="16" max="16" width="6.90625" customWidth="1"/>
    <col min="17" max="17" width="8.36328125" customWidth="1"/>
  </cols>
  <sheetData>
    <row r="1" spans="1:17" ht="31">
      <c r="A1" s="32" t="s">
        <v>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7.5">
      <c r="A2" s="33"/>
      <c r="B2" s="33"/>
      <c r="C2" s="33"/>
      <c r="D2" s="33"/>
      <c r="E2" s="3"/>
      <c r="F2" s="5"/>
      <c r="G2" s="4"/>
      <c r="H2" s="34" t="s">
        <v>25</v>
      </c>
      <c r="I2" s="35"/>
      <c r="J2" s="35"/>
      <c r="K2" s="35"/>
      <c r="L2" s="35"/>
      <c r="M2" s="35"/>
      <c r="N2" s="35"/>
      <c r="O2" s="35"/>
      <c r="P2" s="35"/>
      <c r="Q2" s="35"/>
    </row>
    <row r="3" spans="1:17" ht="15">
      <c r="A3" s="42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15">
      <c r="A4" s="44" t="s">
        <v>35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ht="15">
      <c r="A5" s="42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ht="15" customHeight="1">
      <c r="A6" s="24" t="s">
        <v>2</v>
      </c>
      <c r="B6" s="24" t="s">
        <v>3</v>
      </c>
      <c r="C6" s="24"/>
      <c r="D6" s="39" t="s">
        <v>4</v>
      </c>
      <c r="E6" s="40"/>
      <c r="F6" s="36" t="s">
        <v>5</v>
      </c>
      <c r="G6" s="24" t="s">
        <v>6</v>
      </c>
      <c r="H6" s="26" t="s">
        <v>7</v>
      </c>
      <c r="I6" s="26"/>
      <c r="J6" s="26"/>
      <c r="K6" s="26"/>
      <c r="L6" s="26"/>
      <c r="M6" s="26"/>
      <c r="N6" s="29" t="s">
        <v>8</v>
      </c>
      <c r="O6" s="27" t="s">
        <v>9</v>
      </c>
      <c r="P6" s="28" t="s">
        <v>10</v>
      </c>
      <c r="Q6" s="24" t="s">
        <v>11</v>
      </c>
    </row>
    <row r="7" spans="1:17" ht="15">
      <c r="A7" s="24"/>
      <c r="B7" s="24" t="s">
        <v>12</v>
      </c>
      <c r="C7" s="24" t="s">
        <v>13</v>
      </c>
      <c r="D7" s="25" t="s">
        <v>14</v>
      </c>
      <c r="E7" s="37" t="s">
        <v>15</v>
      </c>
      <c r="F7" s="37"/>
      <c r="G7" s="24"/>
      <c r="H7" s="26" t="s">
        <v>16</v>
      </c>
      <c r="I7" s="26" t="s">
        <v>17</v>
      </c>
      <c r="J7" s="26"/>
      <c r="K7" s="26" t="s">
        <v>18</v>
      </c>
      <c r="L7" s="26"/>
      <c r="M7" s="26"/>
      <c r="N7" s="30"/>
      <c r="O7" s="27"/>
      <c r="P7" s="28"/>
      <c r="Q7" s="24"/>
    </row>
    <row r="8" spans="1:17" ht="40.5" customHeight="1">
      <c r="A8" s="24"/>
      <c r="B8" s="24"/>
      <c r="C8" s="24"/>
      <c r="D8" s="24"/>
      <c r="E8" s="41"/>
      <c r="F8" s="38"/>
      <c r="G8" s="24"/>
      <c r="H8" s="26"/>
      <c r="I8" s="2" t="s">
        <v>19</v>
      </c>
      <c r="J8" s="2" t="s">
        <v>20</v>
      </c>
      <c r="K8" s="2" t="s">
        <v>19</v>
      </c>
      <c r="L8" s="2" t="s">
        <v>21</v>
      </c>
      <c r="M8" s="2" t="s">
        <v>22</v>
      </c>
      <c r="N8" s="31"/>
      <c r="O8" s="27"/>
      <c r="P8" s="28"/>
      <c r="Q8" s="24"/>
    </row>
    <row r="9" spans="1:17" ht="15">
      <c r="A9" s="21" t="s">
        <v>23</v>
      </c>
      <c r="B9" s="22"/>
      <c r="C9" s="23"/>
      <c r="D9" s="1">
        <f>SUM(D10:D12)</f>
        <v>8568</v>
      </c>
      <c r="E9" s="1">
        <f>SUM(E10:E12)</f>
        <v>4592</v>
      </c>
      <c r="F9" s="1"/>
      <c r="G9" s="1">
        <f t="shared" ref="G9:Q9" si="0">SUM(G10:G12)</f>
        <v>717061</v>
      </c>
      <c r="H9" s="1">
        <f t="shared" si="0"/>
        <v>0</v>
      </c>
      <c r="I9" s="1">
        <f t="shared" si="0"/>
        <v>0</v>
      </c>
      <c r="J9" s="1">
        <f t="shared" si="0"/>
        <v>0</v>
      </c>
      <c r="K9" s="1">
        <f t="shared" si="0"/>
        <v>0</v>
      </c>
      <c r="L9" s="1">
        <f t="shared" si="0"/>
        <v>0</v>
      </c>
      <c r="M9" s="1">
        <f t="shared" si="0"/>
        <v>0</v>
      </c>
      <c r="N9" s="1">
        <f t="shared" si="0"/>
        <v>440000</v>
      </c>
      <c r="O9" s="1">
        <f t="shared" si="0"/>
        <v>277061</v>
      </c>
      <c r="P9" s="1">
        <f t="shared" si="0"/>
        <v>0</v>
      </c>
      <c r="Q9" s="1">
        <f t="shared" si="0"/>
        <v>0</v>
      </c>
    </row>
    <row r="10" spans="1:17" s="17" customFormat="1" ht="42">
      <c r="A10" s="16">
        <v>1</v>
      </c>
      <c r="B10" s="11" t="s">
        <v>27</v>
      </c>
      <c r="C10" s="11" t="s">
        <v>29</v>
      </c>
      <c r="D10" s="11">
        <v>2318</v>
      </c>
      <c r="E10" s="11">
        <v>1750</v>
      </c>
      <c r="F10" s="11" t="s">
        <v>34</v>
      </c>
      <c r="G10" s="9">
        <v>160122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12">
        <v>130000</v>
      </c>
      <c r="O10" s="13">
        <f>G10-N10</f>
        <v>30122</v>
      </c>
      <c r="P10" s="18">
        <v>0</v>
      </c>
      <c r="Q10" s="19">
        <v>0</v>
      </c>
    </row>
    <row r="11" spans="1:17" s="17" customFormat="1" ht="28">
      <c r="A11" s="6">
        <v>2</v>
      </c>
      <c r="B11" s="20" t="s">
        <v>24</v>
      </c>
      <c r="C11" s="20" t="s">
        <v>30</v>
      </c>
      <c r="D11" s="20">
        <v>2742</v>
      </c>
      <c r="E11" s="20">
        <v>1740</v>
      </c>
      <c r="F11" s="20" t="s">
        <v>31</v>
      </c>
      <c r="G11" s="9">
        <v>183387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12">
        <v>130000</v>
      </c>
      <c r="O11" s="13">
        <f>G11-N11</f>
        <v>53387</v>
      </c>
      <c r="P11" s="6">
        <v>0</v>
      </c>
      <c r="Q11" s="8">
        <v>0</v>
      </c>
    </row>
    <row r="12" spans="1:17" s="17" customFormat="1" ht="42">
      <c r="A12" s="16">
        <v>3</v>
      </c>
      <c r="B12" s="10" t="s">
        <v>26</v>
      </c>
      <c r="C12" s="10" t="s">
        <v>28</v>
      </c>
      <c r="D12" s="10">
        <v>3508</v>
      </c>
      <c r="E12" s="10">
        <v>1102</v>
      </c>
      <c r="F12" s="10" t="s">
        <v>33</v>
      </c>
      <c r="G12" s="9">
        <v>373552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14">
        <v>180000</v>
      </c>
      <c r="O12" s="15">
        <f>G12-N12</f>
        <v>193552</v>
      </c>
      <c r="P12" s="6">
        <v>0</v>
      </c>
      <c r="Q12" s="8">
        <v>0</v>
      </c>
    </row>
  </sheetData>
  <mergeCells count="24">
    <mergeCell ref="A1:Q1"/>
    <mergeCell ref="A2:D2"/>
    <mergeCell ref="H2:Q2"/>
    <mergeCell ref="A6:A8"/>
    <mergeCell ref="B6:C6"/>
    <mergeCell ref="F6:F8"/>
    <mergeCell ref="D6:E6"/>
    <mergeCell ref="E7:E8"/>
    <mergeCell ref="G6:G8"/>
    <mergeCell ref="A3:Q3"/>
    <mergeCell ref="A4:Q4"/>
    <mergeCell ref="A5:Q5"/>
    <mergeCell ref="A9:C9"/>
    <mergeCell ref="Q6:Q8"/>
    <mergeCell ref="B7:B8"/>
    <mergeCell ref="C7:C8"/>
    <mergeCell ref="D7:D8"/>
    <mergeCell ref="H7:H8"/>
    <mergeCell ref="I7:J7"/>
    <mergeCell ref="H6:M6"/>
    <mergeCell ref="O6:O8"/>
    <mergeCell ref="P6:P8"/>
    <mergeCell ref="K7:M7"/>
    <mergeCell ref="N6:N8"/>
  </mergeCells>
  <phoneticPr fontId="27" type="noConversion"/>
  <pageMargins left="0.43307086614173229" right="0.15748031496062992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2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2025-12-04T00:41:30Z</cp:lastPrinted>
  <dcterms:created xsi:type="dcterms:W3CDTF">2024-08-12T00:42:54Z</dcterms:created>
  <dcterms:modified xsi:type="dcterms:W3CDTF">2025-12-04T00:41:43Z</dcterms:modified>
</cp:coreProperties>
</file>