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11月（18） (2)" sheetId="1" r:id="rId1"/>
  </sheets>
  <definedNames>
    <definedName name="_xlnm.Print_Area" localSheetId="0">'11月（18） (2)'!$A$1:$L$22</definedName>
    <definedName name="_xlnm._FilterDatabase" localSheetId="0" hidden="1">'11月（18） (2)'!$A$1:$L$22</definedName>
  </definedNames>
  <calcPr calcId="144525"/>
</workbook>
</file>

<file path=xl/sharedStrings.xml><?xml version="1.0" encoding="utf-8"?>
<sst xmlns="http://schemas.openxmlformats.org/spreadsheetml/2006/main" count="122" uniqueCount="84">
  <si>
    <t>2024年11月晋江市住房和城乡建设局招投标情况信息公开汇总表</t>
  </si>
  <si>
    <t>序号</t>
  </si>
  <si>
    <t>工程名称</t>
  </si>
  <si>
    <t>建设单位</t>
  </si>
  <si>
    <t>代理单位</t>
  </si>
  <si>
    <t>中标单位</t>
  </si>
  <si>
    <t>工程类型</t>
  </si>
  <si>
    <t>招标控制价
（元）</t>
  </si>
  <si>
    <t>中标价格
（元）</t>
  </si>
  <si>
    <t>节约资金（元）</t>
  </si>
  <si>
    <t>节资率</t>
  </si>
  <si>
    <t>开标日期</t>
  </si>
  <si>
    <t>招标方式</t>
  </si>
  <si>
    <t>晋江乡村振兴一期紫帽山生态及旅游基础设施提升项目—紫帽山下山路段森林防火巡护道工程</t>
  </si>
  <si>
    <t>晋江市紫帽山旅游开发有限公司</t>
  </si>
  <si>
    <t>福建平诚工程造价咨询有限公司</t>
  </si>
  <si>
    <t>宇旺建工集团有限公司</t>
  </si>
  <si>
    <t>市政工程</t>
  </si>
  <si>
    <t>公开招标</t>
  </si>
  <si>
    <t>磁灶中学边坡（挡土墙）项目</t>
  </si>
  <si>
    <t>晋江市磁灶中学</t>
  </si>
  <si>
    <t>福建中诚信工程管理有限公司</t>
  </si>
  <si>
    <t>福建省万钜市政园林有限公司</t>
  </si>
  <si>
    <t>房建工程</t>
  </si>
  <si>
    <t>科创新区市政道路绿化及配套绿化建设工程（二期）</t>
  </si>
  <si>
    <t>晋江科创新区开发建设有限公司</t>
  </si>
  <si>
    <t>厦门天亚工程项目管理有限公司</t>
  </si>
  <si>
    <t>禹建路桥工程有限公司</t>
  </si>
  <si>
    <t>园林绿化</t>
  </si>
  <si>
    <t>晋江市英林镇大觉山片区历史遗留废弃矿山生态修复项目施工监理</t>
  </si>
  <si>
    <t>晋江市英林镇人民政府</t>
  </si>
  <si>
    <t>重庆市中泰工程监理有限公司</t>
  </si>
  <si>
    <t>地质监理</t>
  </si>
  <si>
    <t>晋江市肿瘤先进粒子治疗示范中心工程总承包（EPC）</t>
  </si>
  <si>
    <t>福建省晋江文旅集团有限公司</t>
  </si>
  <si>
    <t>厦门特房建设工程集团有限公司</t>
  </si>
  <si>
    <t>晋江市灵源街道曾林社区青少年文体活动中心（一期）</t>
  </si>
  <si>
    <t>福建省泉州市晋江市灵源街道曾林社区居民委员会</t>
  </si>
  <si>
    <t>福建省明建工程咨询有限公司</t>
  </si>
  <si>
    <t>日富建工集团有限公司</t>
  </si>
  <si>
    <t>晋江市东西三路改造提升工程施工监理</t>
  </si>
  <si>
    <t>晋江新塘投资有限公司</t>
  </si>
  <si>
    <t>福建华广工程管理有限公司</t>
  </si>
  <si>
    <t>福建璟源工程监理有限公司</t>
  </si>
  <si>
    <t>市政监理</t>
  </si>
  <si>
    <t>晋江市永和镇巴厝东、内厝西片区历史遗留废弃矿山生态修复项目</t>
  </si>
  <si>
    <t>晋江市永和镇人民政府</t>
  </si>
  <si>
    <t>中铁十四局集团有限公司</t>
  </si>
  <si>
    <t>地质</t>
  </si>
  <si>
    <t>晋江市永和镇巴厝东、内厝西片区历史遗留废弃矿山生态修复项目施工监理</t>
  </si>
  <si>
    <t>图新设计咨询有限公司</t>
  </si>
  <si>
    <t>晋江市肿瘤先进粒子治疗示范中心工程总承包（EPC）监理</t>
  </si>
  <si>
    <t>厦门高诚信工程技术有限公司</t>
  </si>
  <si>
    <t>晋江市青阳街道普照社区文化活动中心</t>
  </si>
  <si>
    <t>福建省泉州市晋江市青阳街道普照社区居民委员会</t>
  </si>
  <si>
    <t>福建恒信工程咨询有限公司</t>
  </si>
  <si>
    <t>福建信联建设工程有限公司</t>
  </si>
  <si>
    <t>金门供水水源保障工程（疏解大道-灵源山隧洞段）</t>
  </si>
  <si>
    <t>福建省晋江市供水有限公司</t>
  </si>
  <si>
    <t>核工业井巷建设集团有限公司</t>
  </si>
  <si>
    <t>水利工程</t>
  </si>
  <si>
    <t>晋江市东西三路改造提升工程</t>
  </si>
  <si>
    <t>福建省华实建工集团有限公司</t>
  </si>
  <si>
    <t>晋江市青阳街道阳光东环南片小区项目施工监理</t>
  </si>
  <si>
    <t>晋江鑫阳城市开发建设有限公司</t>
  </si>
  <si>
    <t>成都衡泰工程管理有限责任公司</t>
  </si>
  <si>
    <t>房建监理</t>
  </si>
  <si>
    <t>金门供水水源保障工程（疏解大道-灵源山隧洞段）施工监理</t>
  </si>
  <si>
    <t>山西省水利水电工程建设监理有限公司</t>
  </si>
  <si>
    <t>水利监理</t>
  </si>
  <si>
    <t>远东泵站改造工程</t>
  </si>
  <si>
    <t>晋江市水利局</t>
  </si>
  <si>
    <t>东霖工程管理有限公司</t>
  </si>
  <si>
    <t>福建卓诚建设有限公司</t>
  </si>
  <si>
    <t>晋南片区城乡供水一体化（金井镇区供水管网改造一期工程）新市村、埔宅村、古安村、福全村村村通改造工程</t>
  </si>
  <si>
    <t>晋江南翼净水有限公司</t>
  </si>
  <si>
    <t>福建鑫盛项目管理咨询有限公司</t>
  </si>
  <si>
    <t>出中（福建）建设有限公司</t>
  </si>
  <si>
    <t>泉州市晋江市内坑镇吕厝等4个村2024年高标准农田建设（农田连片整治）项目</t>
  </si>
  <si>
    <t>晋江市益农投资发展有限公司</t>
  </si>
  <si>
    <t>福建省闽咨造价咨询有限公司</t>
  </si>
  <si>
    <t>福建省德力水电建设有限公司</t>
  </si>
  <si>
    <t>农业项目</t>
  </si>
  <si>
    <t>备注：1.以发出中标通知书上时间为准2.本月共18个项目（其中市政工程4个、市政监理1个、房建工程5个、房建监理1个、园林绿化1个、地质工程1个、地质监理2个、农业项目1个、水利工程1个、水利监理1个。招标总控制价：7亿3112万5263元，中标总价格为：6亿7600万5527元，节约资金为：5511万9736，节约率为：7.54%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</si>
</sst>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4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8" borderId="10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2" fillId="19" borderId="1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28" borderId="15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8" borderId="11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10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topLeftCell="A17" workbookViewId="0">
      <selection activeCell="A21" sqref="A21:L22"/>
    </sheetView>
  </sheetViews>
  <sheetFormatPr defaultColWidth="9" defaultRowHeight="15.75"/>
  <cols>
    <col min="1" max="1" width="3.75" style="2" customWidth="1"/>
    <col min="2" max="2" width="30.125" style="3" customWidth="1"/>
    <col min="3" max="3" width="24.75" style="3" customWidth="1"/>
    <col min="4" max="4" width="24.25" style="4" customWidth="1"/>
    <col min="5" max="5" width="16.5" style="3" customWidth="1"/>
    <col min="6" max="6" width="11.75" style="3" customWidth="1"/>
    <col min="7" max="7" width="10.5" style="2"/>
    <col min="8" max="8" width="11.5" style="2"/>
    <col min="9" max="9" width="10.375" style="2"/>
    <col min="10" max="10" width="12.625" style="2"/>
    <col min="11" max="11" width="14.625" style="2" customWidth="1"/>
    <col min="12" max="12" width="11" style="2" customWidth="1"/>
    <col min="13" max="16384" width="9" style="2"/>
  </cols>
  <sheetData>
    <row r="1" ht="27" spans="1:12">
      <c r="A1" s="5" t="s">
        <v>0</v>
      </c>
      <c r="B1" s="6"/>
      <c r="C1" s="6"/>
      <c r="D1" s="6"/>
      <c r="E1" s="6"/>
      <c r="F1" s="6"/>
      <c r="G1" s="5"/>
      <c r="H1" s="5"/>
      <c r="I1" s="5"/>
      <c r="J1" s="5"/>
      <c r="K1" s="5"/>
      <c r="L1" s="5"/>
    </row>
    <row r="2" ht="47.25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ht="48" customHeight="1" spans="1:12">
      <c r="A3" s="3">
        <v>1</v>
      </c>
      <c r="B3" s="4" t="s">
        <v>13</v>
      </c>
      <c r="C3" s="4" t="s">
        <v>14</v>
      </c>
      <c r="D3" s="4" t="s">
        <v>15</v>
      </c>
      <c r="E3" s="4" t="s">
        <v>16</v>
      </c>
      <c r="F3" s="3" t="s">
        <v>17</v>
      </c>
      <c r="G3" s="14">
        <v>21893990</v>
      </c>
      <c r="H3" s="14">
        <v>19934328</v>
      </c>
      <c r="I3" s="14">
        <f t="shared" ref="I3:I20" si="0">G3-H3</f>
        <v>1959662</v>
      </c>
      <c r="J3" s="14">
        <f t="shared" ref="J3:J20" si="1">I3/G3</f>
        <v>0.0895068463994</v>
      </c>
      <c r="K3" s="17">
        <v>45579</v>
      </c>
      <c r="L3" s="4" t="s">
        <v>18</v>
      </c>
    </row>
    <row r="4" ht="37" customHeight="1" spans="1:12">
      <c r="A4" s="3">
        <v>2</v>
      </c>
      <c r="B4" s="4" t="s">
        <v>19</v>
      </c>
      <c r="C4" s="4" t="s">
        <v>20</v>
      </c>
      <c r="D4" s="4" t="s">
        <v>21</v>
      </c>
      <c r="E4" s="4" t="s">
        <v>22</v>
      </c>
      <c r="F4" s="3" t="s">
        <v>23</v>
      </c>
      <c r="G4" s="14">
        <v>4248798</v>
      </c>
      <c r="H4" s="14">
        <v>3967197</v>
      </c>
      <c r="I4" s="14">
        <f t="shared" si="0"/>
        <v>281601</v>
      </c>
      <c r="J4" s="14">
        <f t="shared" si="1"/>
        <v>0.0662778037459065</v>
      </c>
      <c r="K4" s="17">
        <v>45593</v>
      </c>
      <c r="L4" s="4" t="s">
        <v>18</v>
      </c>
    </row>
    <row r="5" ht="35" customHeight="1" spans="1:12">
      <c r="A5" s="3">
        <v>3</v>
      </c>
      <c r="B5" s="4" t="s">
        <v>24</v>
      </c>
      <c r="C5" s="4" t="s">
        <v>25</v>
      </c>
      <c r="D5" s="4" t="s">
        <v>26</v>
      </c>
      <c r="E5" s="4" t="s">
        <v>27</v>
      </c>
      <c r="F5" s="3" t="s">
        <v>28</v>
      </c>
      <c r="G5" s="14">
        <v>4257322</v>
      </c>
      <c r="H5" s="14">
        <v>3992127</v>
      </c>
      <c r="I5" s="14">
        <f t="shared" si="0"/>
        <v>265195</v>
      </c>
      <c r="J5" s="14">
        <f t="shared" si="1"/>
        <v>0.0622915062567501</v>
      </c>
      <c r="K5" s="17">
        <v>45593</v>
      </c>
      <c r="L5" s="4" t="s">
        <v>18</v>
      </c>
    </row>
    <row r="6" ht="47.25" spans="1:12">
      <c r="A6" s="3">
        <v>4</v>
      </c>
      <c r="B6" s="4" t="s">
        <v>29</v>
      </c>
      <c r="C6" s="4" t="s">
        <v>30</v>
      </c>
      <c r="D6" s="4" t="s">
        <v>15</v>
      </c>
      <c r="E6" s="4" t="s">
        <v>31</v>
      </c>
      <c r="F6" s="3" t="s">
        <v>32</v>
      </c>
      <c r="G6" s="14">
        <v>483100</v>
      </c>
      <c r="H6" s="14">
        <v>483100</v>
      </c>
      <c r="I6" s="14">
        <f t="shared" si="0"/>
        <v>0</v>
      </c>
      <c r="J6" s="14">
        <f t="shared" si="1"/>
        <v>0</v>
      </c>
      <c r="K6" s="17">
        <v>45594</v>
      </c>
      <c r="L6" s="4" t="s">
        <v>18</v>
      </c>
    </row>
    <row r="7" ht="42" customHeight="1" spans="1:12">
      <c r="A7" s="3">
        <v>5</v>
      </c>
      <c r="B7" s="4" t="s">
        <v>33</v>
      </c>
      <c r="C7" s="4" t="s">
        <v>34</v>
      </c>
      <c r="D7" s="4" t="s">
        <v>15</v>
      </c>
      <c r="E7" s="4" t="s">
        <v>35</v>
      </c>
      <c r="F7" s="3" t="s">
        <v>23</v>
      </c>
      <c r="G7" s="14">
        <v>343343102</v>
      </c>
      <c r="H7" s="14">
        <v>321082097</v>
      </c>
      <c r="I7" s="14">
        <f t="shared" si="0"/>
        <v>22261005</v>
      </c>
      <c r="J7" s="14">
        <f t="shared" si="1"/>
        <v>0.0648360338982433</v>
      </c>
      <c r="K7" s="17">
        <v>45594</v>
      </c>
      <c r="L7" s="4" t="s">
        <v>18</v>
      </c>
    </row>
    <row r="8" ht="37" customHeight="1" spans="1:12">
      <c r="A8" s="3">
        <v>6</v>
      </c>
      <c r="B8" s="4" t="s">
        <v>36</v>
      </c>
      <c r="C8" s="4" t="s">
        <v>37</v>
      </c>
      <c r="D8" s="4" t="s">
        <v>38</v>
      </c>
      <c r="E8" s="4" t="s">
        <v>39</v>
      </c>
      <c r="F8" s="3" t="s">
        <v>23</v>
      </c>
      <c r="G8" s="14">
        <v>47408113</v>
      </c>
      <c r="H8" s="14">
        <v>43971499</v>
      </c>
      <c r="I8" s="14">
        <f t="shared" si="0"/>
        <v>3436614</v>
      </c>
      <c r="J8" s="14">
        <f t="shared" si="1"/>
        <v>0.072489997650824</v>
      </c>
      <c r="K8" s="17">
        <v>45594</v>
      </c>
      <c r="L8" s="4" t="s">
        <v>18</v>
      </c>
    </row>
    <row r="9" ht="36" customHeight="1" spans="1:12">
      <c r="A9" s="3">
        <v>7</v>
      </c>
      <c r="B9" s="4" t="s">
        <v>40</v>
      </c>
      <c r="C9" s="4" t="s">
        <v>41</v>
      </c>
      <c r="D9" s="4" t="s">
        <v>42</v>
      </c>
      <c r="E9" s="4" t="s">
        <v>43</v>
      </c>
      <c r="F9" s="3" t="s">
        <v>44</v>
      </c>
      <c r="G9" s="14">
        <v>241342</v>
      </c>
      <c r="H9" s="14">
        <v>241342</v>
      </c>
      <c r="I9" s="14">
        <f t="shared" si="0"/>
        <v>0</v>
      </c>
      <c r="J9" s="14">
        <f t="shared" si="1"/>
        <v>0</v>
      </c>
      <c r="K9" s="17">
        <v>45595</v>
      </c>
      <c r="L9" s="4" t="s">
        <v>18</v>
      </c>
    </row>
    <row r="10" ht="45" customHeight="1" spans="1:12">
      <c r="A10" s="3">
        <v>8</v>
      </c>
      <c r="B10" s="4" t="s">
        <v>45</v>
      </c>
      <c r="C10" s="4" t="s">
        <v>46</v>
      </c>
      <c r="D10" s="4" t="s">
        <v>15</v>
      </c>
      <c r="E10" s="4" t="s">
        <v>47</v>
      </c>
      <c r="F10" s="3" t="s">
        <v>48</v>
      </c>
      <c r="G10" s="14">
        <v>35511246</v>
      </c>
      <c r="H10" s="14">
        <v>33023684</v>
      </c>
      <c r="I10" s="14">
        <f t="shared" si="0"/>
        <v>2487562</v>
      </c>
      <c r="J10" s="14">
        <f t="shared" si="1"/>
        <v>0.070049977970359</v>
      </c>
      <c r="K10" s="17">
        <v>45595</v>
      </c>
      <c r="L10" s="4" t="s">
        <v>18</v>
      </c>
    </row>
    <row r="11" ht="48" customHeight="1" spans="1:12">
      <c r="A11" s="3">
        <v>9</v>
      </c>
      <c r="B11" s="4" t="s">
        <v>49</v>
      </c>
      <c r="C11" s="4" t="s">
        <v>46</v>
      </c>
      <c r="D11" s="4" t="s">
        <v>15</v>
      </c>
      <c r="E11" s="4" t="s">
        <v>50</v>
      </c>
      <c r="F11" s="3" t="s">
        <v>32</v>
      </c>
      <c r="G11" s="14">
        <v>647000</v>
      </c>
      <c r="H11" s="14">
        <v>647000</v>
      </c>
      <c r="I11" s="14">
        <f t="shared" si="0"/>
        <v>0</v>
      </c>
      <c r="J11" s="14">
        <f t="shared" si="1"/>
        <v>0</v>
      </c>
      <c r="K11" s="17">
        <v>45596</v>
      </c>
      <c r="L11" s="4" t="s">
        <v>18</v>
      </c>
    </row>
    <row r="12" ht="37" customHeight="1" spans="1:12">
      <c r="A12" s="3">
        <v>10</v>
      </c>
      <c r="B12" s="4" t="s">
        <v>51</v>
      </c>
      <c r="C12" s="4" t="s">
        <v>34</v>
      </c>
      <c r="D12" s="4" t="s">
        <v>15</v>
      </c>
      <c r="E12" s="4" t="s">
        <v>52</v>
      </c>
      <c r="F12" s="3" t="s">
        <v>23</v>
      </c>
      <c r="G12" s="14">
        <v>4270000</v>
      </c>
      <c r="H12" s="14">
        <v>4270000</v>
      </c>
      <c r="I12" s="14">
        <f t="shared" si="0"/>
        <v>0</v>
      </c>
      <c r="J12" s="14">
        <f t="shared" si="1"/>
        <v>0</v>
      </c>
      <c r="K12" s="17">
        <v>45596</v>
      </c>
      <c r="L12" s="4" t="s">
        <v>18</v>
      </c>
    </row>
    <row r="13" ht="47" customHeight="1" spans="1:12">
      <c r="A13" s="3">
        <v>11</v>
      </c>
      <c r="B13" s="4" t="s">
        <v>53</v>
      </c>
      <c r="C13" s="4" t="s">
        <v>54</v>
      </c>
      <c r="D13" s="4" t="s">
        <v>55</v>
      </c>
      <c r="E13" s="4" t="s">
        <v>56</v>
      </c>
      <c r="F13" s="3" t="s">
        <v>23</v>
      </c>
      <c r="G13" s="14">
        <v>7211066</v>
      </c>
      <c r="H13" s="14">
        <v>6534668</v>
      </c>
      <c r="I13" s="14">
        <f t="shared" si="0"/>
        <v>676398</v>
      </c>
      <c r="J13" s="14">
        <f t="shared" si="1"/>
        <v>0.0938000012758169</v>
      </c>
      <c r="K13" s="17">
        <v>45601</v>
      </c>
      <c r="L13" s="4" t="s">
        <v>18</v>
      </c>
    </row>
    <row r="14" ht="38" customHeight="1" spans="1:12">
      <c r="A14" s="3">
        <v>12</v>
      </c>
      <c r="B14" s="4" t="s">
        <v>57</v>
      </c>
      <c r="C14" s="4" t="s">
        <v>58</v>
      </c>
      <c r="D14" s="4" t="s">
        <v>15</v>
      </c>
      <c r="E14" s="4" t="s">
        <v>59</v>
      </c>
      <c r="F14" s="3" t="s">
        <v>60</v>
      </c>
      <c r="G14" s="14">
        <v>210025309</v>
      </c>
      <c r="H14" s="14">
        <v>190282930</v>
      </c>
      <c r="I14" s="14">
        <f t="shared" si="0"/>
        <v>19742379</v>
      </c>
      <c r="J14" s="14">
        <f t="shared" si="1"/>
        <v>0.0939999997809788</v>
      </c>
      <c r="K14" s="17">
        <v>45602</v>
      </c>
      <c r="L14" s="4" t="s">
        <v>18</v>
      </c>
    </row>
    <row r="15" ht="40" customHeight="1" spans="1:12">
      <c r="A15" s="3">
        <v>13</v>
      </c>
      <c r="B15" s="4" t="s">
        <v>61</v>
      </c>
      <c r="C15" s="4" t="s">
        <v>41</v>
      </c>
      <c r="D15" s="4" t="s">
        <v>42</v>
      </c>
      <c r="E15" s="4" t="s">
        <v>62</v>
      </c>
      <c r="F15" s="3" t="s">
        <v>17</v>
      </c>
      <c r="G15" s="14">
        <v>14218217</v>
      </c>
      <c r="H15" s="14">
        <v>12943540</v>
      </c>
      <c r="I15" s="14">
        <f t="shared" si="0"/>
        <v>1274677</v>
      </c>
      <c r="J15" s="14">
        <f t="shared" si="1"/>
        <v>0.0896509738176031</v>
      </c>
      <c r="K15" s="17">
        <v>45603</v>
      </c>
      <c r="L15" s="4" t="s">
        <v>18</v>
      </c>
    </row>
    <row r="16" ht="42" customHeight="1" spans="1:12">
      <c r="A16" s="3">
        <v>14</v>
      </c>
      <c r="B16" s="4" t="s">
        <v>63</v>
      </c>
      <c r="C16" s="4" t="s">
        <v>64</v>
      </c>
      <c r="D16" s="4" t="s">
        <v>15</v>
      </c>
      <c r="E16" s="4" t="s">
        <v>65</v>
      </c>
      <c r="F16" s="3" t="s">
        <v>66</v>
      </c>
      <c r="G16" s="14">
        <v>1688100</v>
      </c>
      <c r="H16" s="14">
        <v>1688100</v>
      </c>
      <c r="I16" s="14">
        <f t="shared" si="0"/>
        <v>0</v>
      </c>
      <c r="J16" s="14">
        <f t="shared" si="1"/>
        <v>0</v>
      </c>
      <c r="K16" s="17">
        <v>45604</v>
      </c>
      <c r="L16" s="4" t="s">
        <v>18</v>
      </c>
    </row>
    <row r="17" s="1" customFormat="1" ht="50" customHeight="1" spans="1:12">
      <c r="A17" s="3">
        <v>15</v>
      </c>
      <c r="B17" s="4" t="s">
        <v>67</v>
      </c>
      <c r="C17" s="4" t="s">
        <v>58</v>
      </c>
      <c r="D17" s="4" t="s">
        <v>15</v>
      </c>
      <c r="E17" s="4" t="s">
        <v>68</v>
      </c>
      <c r="F17" s="15" t="s">
        <v>69</v>
      </c>
      <c r="G17" s="14">
        <v>3416109</v>
      </c>
      <c r="H17" s="14">
        <v>3235055</v>
      </c>
      <c r="I17" s="14">
        <f t="shared" si="0"/>
        <v>181054</v>
      </c>
      <c r="J17" s="14">
        <f t="shared" si="1"/>
        <v>0.0530000652789475</v>
      </c>
      <c r="K17" s="17">
        <v>45607</v>
      </c>
      <c r="L17" s="4" t="s">
        <v>18</v>
      </c>
    </row>
    <row r="18" ht="41" customHeight="1" spans="1:12">
      <c r="A18" s="3">
        <v>16</v>
      </c>
      <c r="B18" s="4" t="s">
        <v>70</v>
      </c>
      <c r="C18" s="4" t="s">
        <v>71</v>
      </c>
      <c r="D18" s="4" t="s">
        <v>72</v>
      </c>
      <c r="E18" s="4" t="s">
        <v>73</v>
      </c>
      <c r="F18" s="16" t="s">
        <v>17</v>
      </c>
      <c r="G18" s="14">
        <v>11997545</v>
      </c>
      <c r="H18" s="14">
        <v>10919686</v>
      </c>
      <c r="I18" s="14">
        <f t="shared" si="0"/>
        <v>1077859</v>
      </c>
      <c r="J18" s="14">
        <f t="shared" si="1"/>
        <v>0.0898399630924493</v>
      </c>
      <c r="K18" s="17">
        <v>45608</v>
      </c>
      <c r="L18" s="4" t="s">
        <v>18</v>
      </c>
    </row>
    <row r="19" ht="67" customHeight="1" spans="1:12">
      <c r="A19" s="3">
        <v>17</v>
      </c>
      <c r="B19" s="4" t="s">
        <v>74</v>
      </c>
      <c r="C19" s="4" t="s">
        <v>75</v>
      </c>
      <c r="D19" s="4" t="s">
        <v>76</v>
      </c>
      <c r="E19" s="4" t="s">
        <v>77</v>
      </c>
      <c r="F19" s="16" t="s">
        <v>17</v>
      </c>
      <c r="G19" s="14">
        <v>14967153</v>
      </c>
      <c r="H19" s="14">
        <v>14022379</v>
      </c>
      <c r="I19" s="14">
        <f t="shared" si="0"/>
        <v>944774</v>
      </c>
      <c r="J19" s="14">
        <f t="shared" si="1"/>
        <v>0.063123160430043</v>
      </c>
      <c r="K19" s="17">
        <v>45609</v>
      </c>
      <c r="L19" s="4" t="s">
        <v>18</v>
      </c>
    </row>
    <row r="20" ht="48" customHeight="1" spans="1:12">
      <c r="A20" s="3">
        <v>18</v>
      </c>
      <c r="B20" s="4" t="s">
        <v>78</v>
      </c>
      <c r="C20" s="4" t="s">
        <v>79</v>
      </c>
      <c r="D20" s="4" t="s">
        <v>80</v>
      </c>
      <c r="E20" s="4" t="s">
        <v>81</v>
      </c>
      <c r="F20" s="3" t="s">
        <v>82</v>
      </c>
      <c r="G20" s="14">
        <v>5297751</v>
      </c>
      <c r="H20" s="14">
        <v>4766795</v>
      </c>
      <c r="I20" s="14">
        <f t="shared" si="0"/>
        <v>530956</v>
      </c>
      <c r="J20" s="14">
        <f t="shared" si="1"/>
        <v>0.100222905908564</v>
      </c>
      <c r="K20" s="17">
        <v>45617</v>
      </c>
      <c r="L20" s="4" t="s">
        <v>18</v>
      </c>
    </row>
    <row r="21" ht="11" customHeight="1" spans="1:12">
      <c r="A21" s="8" t="s">
        <v>83</v>
      </c>
      <c r="B21" s="9"/>
      <c r="C21" s="9"/>
      <c r="D21" s="10"/>
      <c r="E21" s="9"/>
      <c r="F21" s="10"/>
      <c r="G21" s="9"/>
      <c r="H21" s="9"/>
      <c r="I21" s="9"/>
      <c r="J21" s="9"/>
      <c r="K21" s="9"/>
      <c r="L21" s="18"/>
    </row>
    <row r="22" ht="33" customHeight="1" spans="1:12">
      <c r="A22" s="11"/>
      <c r="B22" s="12"/>
      <c r="C22" s="12"/>
      <c r="D22" s="13"/>
      <c r="E22" s="12"/>
      <c r="F22" s="13"/>
      <c r="G22" s="12"/>
      <c r="H22" s="12"/>
      <c r="I22" s="12"/>
      <c r="J22" s="12"/>
      <c r="K22" s="12"/>
      <c r="L22" s="19"/>
    </row>
  </sheetData>
  <mergeCells count="2">
    <mergeCell ref="A1:L1"/>
    <mergeCell ref="A21:L22"/>
  </mergeCells>
  <pageMargins left="0.747916666666667" right="0.747916666666667" top="0.984027777777778" bottom="0.984027777777778" header="0.511805555555556" footer="0.511805555555556"/>
  <pageSetup paperSize="9" scale="63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11月（18）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2024-12-11T17:17:00Z</dcterms:created>
  <dcterms:modified xsi:type="dcterms:W3CDTF">2024-12-12T09:43:56Z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E4959CB942CD4F5389FB6363A2E6C584_11</vt:lpwstr>
  </property>
  <property fmtid="{D5CDD505-2E9C-101B-9397-08002B2CF9AE}" pid="3" name="KSOProductBuildVer">
    <vt:lpwstr>2052-11.8.2.12313</vt:lpwstr>
  </property>
</Properties>
</file>