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05" tabRatio="940" activeTab="3"/>
  </bookViews>
  <sheets>
    <sheet name="封面" sheetId="164" r:id="rId1"/>
    <sheet name="附表1-1" sheetId="19" r:id="rId2"/>
    <sheet name="附表1-2" sheetId="21" r:id="rId3"/>
    <sheet name="附表1-3" sheetId="22" r:id="rId4"/>
    <sheet name="附表1-4" sheetId="23" r:id="rId5"/>
    <sheet name="附表1-5" sheetId="24" r:id="rId6"/>
    <sheet name="附表1-6" sheetId="168" r:id="rId7"/>
    <sheet name="附表1-7" sheetId="169" r:id="rId8"/>
    <sheet name="附表1-8" sheetId="173" r:id="rId9"/>
    <sheet name="附表1-9" sheetId="166" r:id="rId10"/>
    <sheet name="附表1-10" sheetId="29" r:id="rId11"/>
    <sheet name="附表1-11" sheetId="28" r:id="rId12"/>
    <sheet name="附表1-12" sheetId="32" r:id="rId13"/>
    <sheet name="附表1-13" sheetId="33" r:id="rId14"/>
    <sheet name="附表1-14" sheetId="36" r:id="rId15"/>
    <sheet name="附表1-15" sheetId="37" r:id="rId16"/>
    <sheet name="附表5-1" sheetId="171" r:id="rId17"/>
    <sheet name="附表5-2" sheetId="172" r:id="rId18"/>
  </sheets>
  <externalReferences>
    <externalReference r:id="rId19"/>
    <externalReference r:id="rId20"/>
  </externalReferences>
  <definedNames>
    <definedName name="_xlnm._FilterDatabase" localSheetId="3" hidden="1">'附表1-3'!$A$4:$E$1342</definedName>
    <definedName name="_xlnm._FilterDatabase" localSheetId="10" hidden="1">'附表1-10'!$A$4:$D$295</definedName>
    <definedName name="_xlnm._FilterDatabase" localSheetId="5" hidden="1">'附表1-5'!$A$4:$G$87</definedName>
    <definedName name="_Order1" hidden="1">255</definedName>
    <definedName name="_Order2" hidden="1">255</definedName>
    <definedName name="Database" localSheetId="6">#REF!</definedName>
    <definedName name="Database" localSheetId="9">#REF!</definedName>
    <definedName name="Database" localSheetId="16">#REF!</definedName>
    <definedName name="Database" localSheetId="17">#REF!</definedName>
    <definedName name="Database">#REF!</definedName>
    <definedName name="database2" localSheetId="6">#REF!</definedName>
    <definedName name="database2" localSheetId="9">#REF!</definedName>
    <definedName name="database2" localSheetId="16">#REF!</definedName>
    <definedName name="database2" localSheetId="17">#REF!</definedName>
    <definedName name="database2">#REF!</definedName>
    <definedName name="database3" localSheetId="6">#REF!</definedName>
    <definedName name="database3" localSheetId="9">#REF!</definedName>
    <definedName name="database3" localSheetId="16">#REF!</definedName>
    <definedName name="database3" localSheetId="17">#REF!</definedName>
    <definedName name="database3">#REF!</definedName>
    <definedName name="gxxe2003">'[1]P1012001'!$A$6:$E$117</definedName>
    <definedName name="hhhh" localSheetId="6">#REF!</definedName>
    <definedName name="hhhh" localSheetId="9">#REF!</definedName>
    <definedName name="hhhh" localSheetId="16">#REF!</definedName>
    <definedName name="hhhh" localSheetId="17">#REF!</definedName>
    <definedName name="hhhh">#REF!</definedName>
    <definedName name="kkkk" localSheetId="6">#REF!</definedName>
    <definedName name="kkkk" localSheetId="9">#REF!</definedName>
    <definedName name="kkkk" localSheetId="16">#REF!</definedName>
    <definedName name="kkkk" localSheetId="17">#REF!</definedName>
    <definedName name="kkkk">#REF!</definedName>
    <definedName name="_xlnm.Print_Area" localSheetId="0">封面!$A$1:$C$25</definedName>
    <definedName name="_xlnm.Print_Titles" localSheetId="1">'附表1-1'!$1:$4</definedName>
    <definedName name="_xlnm.Print_Titles" localSheetId="10">'附表1-10'!$1:$4</definedName>
    <definedName name="_xlnm.Print_Titles" localSheetId="11">'附表1-11'!$1:$4</definedName>
    <definedName name="_xlnm.Print_Titles" localSheetId="12">'附表1-12'!$1:$4</definedName>
    <definedName name="_xlnm.Print_Titles" localSheetId="13">'附表1-13'!$1:$4</definedName>
    <definedName name="_xlnm.Print_Titles" localSheetId="14">'附表1-14'!$1:$4</definedName>
    <definedName name="_xlnm.Print_Titles" localSheetId="15">'附表1-15'!$1:$4</definedName>
    <definedName name="_xlnm.Print_Titles" localSheetId="2">'附表1-2'!$1:$4</definedName>
    <definedName name="_xlnm.Print_Titles" localSheetId="3">'附表1-3'!$1:$4</definedName>
    <definedName name="_xlnm.Print_Titles" localSheetId="4">'附表1-4'!$1:$4</definedName>
    <definedName name="_xlnm.Print_Titles" localSheetId="5">'附表1-5'!$1:$4</definedName>
    <definedName name="_xlnm.Print_Titles" localSheetId="6">'附表1-6'!$1:$4</definedName>
    <definedName name="_xlnm.Print_Titles" localSheetId="9">'附表1-9'!$1:$4</definedName>
    <definedName name="_xlnm.Print_Titles">#N/A</definedName>
    <definedName name="UU" localSheetId="6">#REF!</definedName>
    <definedName name="UU" localSheetId="9">#REF!</definedName>
    <definedName name="UU" localSheetId="16">#REF!</definedName>
    <definedName name="UU" localSheetId="17">#REF!</definedName>
    <definedName name="UU">#REF!</definedName>
    <definedName name="YY" localSheetId="6">#REF!</definedName>
    <definedName name="YY" localSheetId="9">#REF!</definedName>
    <definedName name="YY" localSheetId="16">#REF!</definedName>
    <definedName name="YY" localSheetId="17">#REF!</definedName>
    <definedName name="YY">#REF!</definedName>
    <definedName name="地区名称" localSheetId="6">#REF!</definedName>
    <definedName name="地区名称" localSheetId="9">#REF!</definedName>
    <definedName name="地区名称" localSheetId="16">#REF!</definedName>
    <definedName name="地区名称" localSheetId="17">#REF!</definedName>
    <definedName name="地区名称">#REF!</definedName>
    <definedName name="福州" localSheetId="6">#REF!</definedName>
    <definedName name="福州" localSheetId="9">#REF!</definedName>
    <definedName name="福州" localSheetId="16">#REF!</definedName>
    <definedName name="福州" localSheetId="17">#REF!</definedName>
    <definedName name="福州">#REF!</definedName>
    <definedName name="汇率" localSheetId="6">#REF!</definedName>
    <definedName name="汇率" localSheetId="9">#REF!</definedName>
    <definedName name="汇率" localSheetId="16">#REF!</definedName>
    <definedName name="汇率" localSheetId="17">#REF!</definedName>
    <definedName name="汇率">#REF!</definedName>
    <definedName name="全额差额比例" localSheetId="6">'[2]C01-1'!#REF!</definedName>
    <definedName name="全额差额比例" localSheetId="7">'[2]C01-1'!#REF!</definedName>
    <definedName name="全额差额比例" localSheetId="9">'[2]C01-1'!#REF!</definedName>
    <definedName name="全额差额比例" localSheetId="16">'[2]C01-1'!#REF!</definedName>
    <definedName name="全额差额比例" localSheetId="17">'[2]C01-1'!#REF!</definedName>
    <definedName name="全额差额比例">'[2]C01-1'!#REF!</definedName>
    <definedName name="生产列1" localSheetId="6">#REF!</definedName>
    <definedName name="生产列1" localSheetId="9">#REF!</definedName>
    <definedName name="生产列1" localSheetId="16">#REF!</definedName>
    <definedName name="生产列1" localSheetId="17">#REF!</definedName>
    <definedName name="生产列1">#REF!</definedName>
    <definedName name="生产列11" localSheetId="6">#REF!</definedName>
    <definedName name="生产列11" localSheetId="9">#REF!</definedName>
    <definedName name="生产列11" localSheetId="16">#REF!</definedName>
    <definedName name="生产列11" localSheetId="17">#REF!</definedName>
    <definedName name="生产列11">#REF!</definedName>
    <definedName name="生产列15" localSheetId="6">#REF!</definedName>
    <definedName name="生产列15" localSheetId="9">#REF!</definedName>
    <definedName name="生产列15" localSheetId="16">#REF!</definedName>
    <definedName name="生产列15" localSheetId="17">#REF!</definedName>
    <definedName name="生产列15">#REF!</definedName>
    <definedName name="生产列16" localSheetId="6">#REF!</definedName>
    <definedName name="生产列16" localSheetId="9">#REF!</definedName>
    <definedName name="生产列16" localSheetId="16">#REF!</definedName>
    <definedName name="生产列16" localSheetId="17">#REF!</definedName>
    <definedName name="生产列16">#REF!</definedName>
    <definedName name="生产列17" localSheetId="6">#REF!</definedName>
    <definedName name="生产列17" localSheetId="9">#REF!</definedName>
    <definedName name="生产列17" localSheetId="16">#REF!</definedName>
    <definedName name="生产列17" localSheetId="17">#REF!</definedName>
    <definedName name="生产列17">#REF!</definedName>
    <definedName name="生产列19" localSheetId="6">#REF!</definedName>
    <definedName name="生产列19" localSheetId="9">#REF!</definedName>
    <definedName name="生产列19" localSheetId="16">#REF!</definedName>
    <definedName name="生产列19" localSheetId="17">#REF!</definedName>
    <definedName name="生产列19">#REF!</definedName>
    <definedName name="生产列2" localSheetId="6">#REF!</definedName>
    <definedName name="生产列2" localSheetId="9">#REF!</definedName>
    <definedName name="生产列2" localSheetId="16">#REF!</definedName>
    <definedName name="生产列2" localSheetId="17">#REF!</definedName>
    <definedName name="生产列2">#REF!</definedName>
    <definedName name="生产列20" localSheetId="6">#REF!</definedName>
    <definedName name="生产列20" localSheetId="9">#REF!</definedName>
    <definedName name="生产列20" localSheetId="16">#REF!</definedName>
    <definedName name="生产列20" localSheetId="17">#REF!</definedName>
    <definedName name="生产列20">#REF!</definedName>
    <definedName name="生产列3" localSheetId="6">#REF!</definedName>
    <definedName name="生产列3" localSheetId="9">#REF!</definedName>
    <definedName name="生产列3" localSheetId="16">#REF!</definedName>
    <definedName name="生产列3" localSheetId="17">#REF!</definedName>
    <definedName name="生产列3">#REF!</definedName>
    <definedName name="生产列4" localSheetId="6">#REF!</definedName>
    <definedName name="生产列4" localSheetId="9">#REF!</definedName>
    <definedName name="生产列4" localSheetId="16">#REF!</definedName>
    <definedName name="生产列4" localSheetId="17">#REF!</definedName>
    <definedName name="生产列4">#REF!</definedName>
    <definedName name="生产列5" localSheetId="6">#REF!</definedName>
    <definedName name="生产列5" localSheetId="9">#REF!</definedName>
    <definedName name="生产列5" localSheetId="16">#REF!</definedName>
    <definedName name="生产列5" localSheetId="17">#REF!</definedName>
    <definedName name="生产列5">#REF!</definedName>
    <definedName name="生产列6" localSheetId="6">#REF!</definedName>
    <definedName name="生产列6" localSheetId="9">#REF!</definedName>
    <definedName name="生产列6" localSheetId="16">#REF!</definedName>
    <definedName name="生产列6" localSheetId="17">#REF!</definedName>
    <definedName name="生产列6">#REF!</definedName>
    <definedName name="生产列7" localSheetId="6">#REF!</definedName>
    <definedName name="生产列7" localSheetId="9">#REF!</definedName>
    <definedName name="生产列7" localSheetId="16">#REF!</definedName>
    <definedName name="生产列7" localSheetId="17">#REF!</definedName>
    <definedName name="生产列7">#REF!</definedName>
    <definedName name="生产列8" localSheetId="6">#REF!</definedName>
    <definedName name="生产列8" localSheetId="9">#REF!</definedName>
    <definedName name="生产列8" localSheetId="16">#REF!</definedName>
    <definedName name="生产列8" localSheetId="17">#REF!</definedName>
    <definedName name="生产列8">#REF!</definedName>
    <definedName name="生产列9" localSheetId="6">#REF!</definedName>
    <definedName name="生产列9" localSheetId="9">#REF!</definedName>
    <definedName name="生产列9" localSheetId="16">#REF!</definedName>
    <definedName name="生产列9" localSheetId="17">#REF!</definedName>
    <definedName name="生产列9">#REF!</definedName>
    <definedName name="生产期" localSheetId="6">#REF!</definedName>
    <definedName name="生产期" localSheetId="9">#REF!</definedName>
    <definedName name="生产期" localSheetId="16">#REF!</definedName>
    <definedName name="生产期" localSheetId="17">#REF!</definedName>
    <definedName name="生产期">#REF!</definedName>
    <definedName name="生产期1" localSheetId="6">#REF!</definedName>
    <definedName name="生产期1" localSheetId="9">#REF!</definedName>
    <definedName name="生产期1" localSheetId="16">#REF!</definedName>
    <definedName name="生产期1" localSheetId="17">#REF!</definedName>
    <definedName name="生产期1">#REF!</definedName>
    <definedName name="生产期11" localSheetId="6">#REF!</definedName>
    <definedName name="生产期11" localSheetId="9">#REF!</definedName>
    <definedName name="生产期11" localSheetId="16">#REF!</definedName>
    <definedName name="生产期11" localSheetId="17">#REF!</definedName>
    <definedName name="生产期11">#REF!</definedName>
    <definedName name="生产期15" localSheetId="6">#REF!</definedName>
    <definedName name="生产期15" localSheetId="9">#REF!</definedName>
    <definedName name="生产期15" localSheetId="16">#REF!</definedName>
    <definedName name="生产期15" localSheetId="17">#REF!</definedName>
    <definedName name="生产期15">#REF!</definedName>
    <definedName name="生产期16" localSheetId="6">#REF!</definedName>
    <definedName name="生产期16" localSheetId="9">#REF!</definedName>
    <definedName name="生产期16" localSheetId="16">#REF!</definedName>
    <definedName name="生产期16" localSheetId="17">#REF!</definedName>
    <definedName name="生产期16">#REF!</definedName>
    <definedName name="生产期17" localSheetId="6">#REF!</definedName>
    <definedName name="生产期17" localSheetId="9">#REF!</definedName>
    <definedName name="生产期17" localSheetId="16">#REF!</definedName>
    <definedName name="生产期17" localSheetId="17">#REF!</definedName>
    <definedName name="生产期17">#REF!</definedName>
    <definedName name="生产期19" localSheetId="6">#REF!</definedName>
    <definedName name="生产期19" localSheetId="9">#REF!</definedName>
    <definedName name="生产期19" localSheetId="16">#REF!</definedName>
    <definedName name="生产期19" localSheetId="17">#REF!</definedName>
    <definedName name="生产期19">#REF!</definedName>
    <definedName name="生产期2" localSheetId="6">#REF!</definedName>
    <definedName name="生产期2" localSheetId="9">#REF!</definedName>
    <definedName name="生产期2" localSheetId="16">#REF!</definedName>
    <definedName name="生产期2" localSheetId="17">#REF!</definedName>
    <definedName name="生产期2">#REF!</definedName>
    <definedName name="生产期20" localSheetId="6">#REF!</definedName>
    <definedName name="生产期20" localSheetId="9">#REF!</definedName>
    <definedName name="生产期20" localSheetId="16">#REF!</definedName>
    <definedName name="生产期20" localSheetId="17">#REF!</definedName>
    <definedName name="生产期20">#REF!</definedName>
    <definedName name="生产期3" localSheetId="6">#REF!</definedName>
    <definedName name="生产期3" localSheetId="9">#REF!</definedName>
    <definedName name="生产期3" localSheetId="16">#REF!</definedName>
    <definedName name="生产期3" localSheetId="17">#REF!</definedName>
    <definedName name="生产期3">#REF!</definedName>
    <definedName name="生产期4" localSheetId="6">#REF!</definedName>
    <definedName name="生产期4" localSheetId="9">#REF!</definedName>
    <definedName name="生产期4" localSheetId="16">#REF!</definedName>
    <definedName name="生产期4" localSheetId="17">#REF!</definedName>
    <definedName name="生产期4">#REF!</definedName>
    <definedName name="生产期5" localSheetId="6">#REF!</definedName>
    <definedName name="生产期5" localSheetId="9">#REF!</definedName>
    <definedName name="生产期5" localSheetId="16">#REF!</definedName>
    <definedName name="生产期5" localSheetId="17">#REF!</definedName>
    <definedName name="生产期5">#REF!</definedName>
    <definedName name="生产期6" localSheetId="6">#REF!</definedName>
    <definedName name="生产期6" localSheetId="9">#REF!</definedName>
    <definedName name="生产期6" localSheetId="16">#REF!</definedName>
    <definedName name="生产期6" localSheetId="17">#REF!</definedName>
    <definedName name="生产期6">#REF!</definedName>
    <definedName name="生产期7" localSheetId="6">#REF!</definedName>
    <definedName name="生产期7" localSheetId="9">#REF!</definedName>
    <definedName name="生产期7" localSheetId="16">#REF!</definedName>
    <definedName name="生产期7" localSheetId="17">#REF!</definedName>
    <definedName name="生产期7">#REF!</definedName>
    <definedName name="生产期8" localSheetId="6">#REF!</definedName>
    <definedName name="生产期8" localSheetId="9">#REF!</definedName>
    <definedName name="生产期8" localSheetId="16">#REF!</definedName>
    <definedName name="生产期8" localSheetId="17">#REF!</definedName>
    <definedName name="生产期8">#REF!</definedName>
    <definedName name="生产期9" localSheetId="6">#REF!</definedName>
    <definedName name="生产期9" localSheetId="9">#REF!</definedName>
    <definedName name="生产期9" localSheetId="16">#REF!</definedName>
    <definedName name="生产期9" localSheetId="17">#REF!</definedName>
    <definedName name="生产期9">#REF!</definedName>
    <definedName name="体制上解" localSheetId="6">#REF!</definedName>
    <definedName name="体制上解" localSheetId="9">#REF!</definedName>
    <definedName name="体制上解" localSheetId="16">#REF!</definedName>
    <definedName name="体制上解" localSheetId="17">#REF!</definedName>
    <definedName name="体制上解">#REF!</definedName>
  </definedNames>
  <calcPr calcId="144525" fullPrecision="0"/>
</workbook>
</file>

<file path=xl/sharedStrings.xml><?xml version="1.0" encoding="utf-8"?>
<sst xmlns="http://schemas.openxmlformats.org/spreadsheetml/2006/main" count="2301" uniqueCount="1658">
  <si>
    <t>2024年度预算公开表</t>
  </si>
  <si>
    <t>一、政府预算公开</t>
  </si>
  <si>
    <t>归属级次</t>
  </si>
  <si>
    <t>1、</t>
  </si>
  <si>
    <t>附表1-1：2024年度一般公共预算收入预算表</t>
  </si>
  <si>
    <t>省、市、县</t>
  </si>
  <si>
    <t>2、</t>
  </si>
  <si>
    <t>附表1-2：2024年度一般公共预算支出预算表</t>
  </si>
  <si>
    <t>3、</t>
  </si>
  <si>
    <t>附表1-3：2024年度本级一般公共预算支出预算表</t>
  </si>
  <si>
    <t>4、</t>
  </si>
  <si>
    <t>附表1-4：2024年度本级一般公共预算支出经济分类情况表</t>
  </si>
  <si>
    <t>5、</t>
  </si>
  <si>
    <t>附表1-5：2024年度本级一般公共预算基本支出经济分类情况表</t>
  </si>
  <si>
    <t>6、</t>
  </si>
  <si>
    <t>附表1-6：2024年度一般公共预算对下税收返还和转移支付预算表（分项目）</t>
  </si>
  <si>
    <t>7、</t>
  </si>
  <si>
    <t>附表1-7：2024年度一般公共预算对下税收返还和转移支付预算表（分地区）</t>
  </si>
  <si>
    <t>8、</t>
  </si>
  <si>
    <t>附表1-8：2024年度本级一般公共预算“三公”经费支出预算表</t>
  </si>
  <si>
    <t>9、</t>
  </si>
  <si>
    <t>附表1-9：2024年度本级政府性基金收入预算表</t>
  </si>
  <si>
    <t>10、</t>
  </si>
  <si>
    <t>附表1-10：2024年度本级政府性基金支出预算表</t>
  </si>
  <si>
    <t>11、</t>
  </si>
  <si>
    <t>附表1-11：2024年度政府性基金转移支付预算表</t>
  </si>
  <si>
    <t>12、</t>
  </si>
  <si>
    <t>附表1-12：2024年度本级国有资本经营收入预算表</t>
  </si>
  <si>
    <t>13、</t>
  </si>
  <si>
    <t>附表1-13：2024年度本级国有资本经营支出预算表</t>
  </si>
  <si>
    <t>14、</t>
  </si>
  <si>
    <t>附表1-14：2024年度本级社会保险基金预算收入表</t>
  </si>
  <si>
    <t>15、</t>
  </si>
  <si>
    <t>附表1-15：2024年度本级社会保险基金预算支出表</t>
  </si>
  <si>
    <t>五、政府债务公开</t>
  </si>
  <si>
    <t>附表5-1：2023年度政府一般债务余额和限额情况表</t>
  </si>
  <si>
    <t>附表5-2：2023年度政府专项债务余额和限额情况表</t>
  </si>
  <si>
    <t>附表1-1</t>
  </si>
  <si>
    <t>2024年度一般公共预算收入预算表</t>
  </si>
  <si>
    <t>单位：万元</t>
  </si>
  <si>
    <t>收入项目</t>
  </si>
  <si>
    <t>当年预算数</t>
  </si>
  <si>
    <t>上年执行数(或上年预算数)</t>
  </si>
  <si>
    <t>当年预算数为上年执行数(或上年预算数)的％</t>
  </si>
  <si>
    <t>税收收入</t>
  </si>
  <si>
    <t>增值税</t>
  </si>
  <si>
    <t>消费税</t>
  </si>
  <si>
    <t>企业所得税</t>
  </si>
  <si>
    <t>企业所得税退税</t>
  </si>
  <si>
    <t>个人所得税</t>
  </si>
  <si>
    <t>资源税</t>
  </si>
  <si>
    <t>城市维护建设税</t>
  </si>
  <si>
    <t>房产税</t>
  </si>
  <si>
    <t>印花税</t>
  </si>
  <si>
    <t>城镇土地使用税</t>
  </si>
  <si>
    <t>土地增值税</t>
  </si>
  <si>
    <t>车船税</t>
  </si>
  <si>
    <t>船舶吨税</t>
  </si>
  <si>
    <t>车辆购置税</t>
  </si>
  <si>
    <t>关税</t>
  </si>
  <si>
    <t>耕地占用税</t>
  </si>
  <si>
    <t>契税</t>
  </si>
  <si>
    <t>烟叶税</t>
  </si>
  <si>
    <t>环境保护税</t>
  </si>
  <si>
    <t>其他税收收入</t>
  </si>
  <si>
    <t>非税收入</t>
  </si>
  <si>
    <t>专项收入</t>
  </si>
  <si>
    <t>行政事业性收费收入</t>
  </si>
  <si>
    <t>罚没收入</t>
  </si>
  <si>
    <t>国有资本经营收入</t>
  </si>
  <si>
    <t>国有资源（资产）有偿使用收入</t>
  </si>
  <si>
    <t>捐赠收入</t>
  </si>
  <si>
    <t>政府住房基金收入</t>
  </si>
  <si>
    <t>其他收入</t>
  </si>
  <si>
    <t>收入小计</t>
  </si>
  <si>
    <t>债务收入</t>
  </si>
  <si>
    <t>转移性收入</t>
  </si>
  <si>
    <t>返还性收入</t>
  </si>
  <si>
    <t>一般性转移支付收入</t>
  </si>
  <si>
    <t>专项转移支付收入</t>
  </si>
  <si>
    <t>上解收入</t>
  </si>
  <si>
    <t>上年结余收入</t>
  </si>
  <si>
    <t>调入资金</t>
  </si>
  <si>
    <t>债务转贷收入</t>
  </si>
  <si>
    <t>动用预算稳定调节基金</t>
  </si>
  <si>
    <t>区域间转移性收入</t>
  </si>
  <si>
    <t>收入合计</t>
  </si>
  <si>
    <t>附表1-2</t>
  </si>
  <si>
    <t>2024年度一般公共预算支出预算表</t>
  </si>
  <si>
    <t>支出项目</t>
  </si>
  <si>
    <t>一般公共服务支出</t>
  </si>
  <si>
    <t>外交支出</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</si>
  <si>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</si>
  <si>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</si>
  <si>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</si>
  <si>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</si>
  <si>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</si>
  <si>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</si>
  <si>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</si>
  <si>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</si>
  <si>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</si>
  <si>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</si>
  <si>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</si>
  <si>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</si>
  <si>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</si>
  <si>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</si>
  <si>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</si>
  <si>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</si>
  <si>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住房保障支出</t>
  </si>
  <si>
    <t>粮油物资储备支出</t>
  </si>
  <si>
    <t>灾害防治及应急管理支出</t>
  </si>
  <si>
    <t>预备费</t>
  </si>
  <si>
    <t>其他支出</t>
  </si>
  <si>
    <t>债务付息支出</t>
  </si>
  <si>
    <t>债务发行费用支出</t>
  </si>
  <si>
    <t>支出小计</t>
  </si>
  <si>
    <t>债务还本支出</t>
  </si>
  <si>
    <t>转移性支出</t>
  </si>
  <si>
    <t>返还性支出</t>
  </si>
  <si>
    <t>一般性转移支付</t>
  </si>
  <si>
    <t>专项转移支付</t>
  </si>
  <si>
    <t>上解支出</t>
  </si>
  <si>
    <t>调出资金</t>
  </si>
  <si>
    <t>年终结余</t>
  </si>
  <si>
    <t>债务转贷支出</t>
  </si>
  <si>
    <t>安排预算稳定调节基金</t>
  </si>
  <si>
    <t>补充预算周转金</t>
  </si>
  <si>
    <t>区域间转移性支出</t>
  </si>
  <si>
    <t>支出合计</t>
  </si>
  <si>
    <t>附表1-3</t>
  </si>
  <si>
    <t>2024年度本级一般公共预算支出预算表</t>
  </si>
  <si>
    <t>人大事务</t>
  </si>
  <si>
    <t>行政运行</t>
  </si>
  <si>
    <t>一般行政管理事务</t>
  </si>
  <si>
    <t>机关服务</t>
  </si>
  <si>
    <t>人大会议</t>
  </si>
  <si>
    <t>人大立法</t>
  </si>
  <si>
    <t>人大监督</t>
  </si>
  <si>
    <t>人大代表履职能力提升</t>
  </si>
  <si>
    <t>代表工作</t>
  </si>
  <si>
    <t>人大信访工作</t>
  </si>
  <si>
    <t>事业运行</t>
  </si>
  <si>
    <t>其他人大事务支出</t>
  </si>
  <si>
    <t>政协事务</t>
  </si>
  <si>
    <t>政协会议</t>
  </si>
  <si>
    <t>委员视察</t>
  </si>
  <si>
    <t>参政议政</t>
  </si>
  <si>
    <t>其他政协事务支出</t>
  </si>
  <si>
    <t>政府办公厅(室)及相关机构事务</t>
  </si>
  <si>
    <t>专项服务</t>
  </si>
  <si>
    <t>专项业务及机关事务管理</t>
  </si>
  <si>
    <t>政务公开审批</t>
  </si>
  <si>
    <t>参事事务</t>
  </si>
  <si>
    <t>其他政府办公厅(室)及相关机构事务支出</t>
  </si>
  <si>
    <t>发展与改革事务</t>
  </si>
  <si>
    <t>战略规划与实施</t>
  </si>
  <si>
    <t>日常经济运行调节</t>
  </si>
  <si>
    <t>社会事业发展规划</t>
  </si>
  <si>
    <t>经济体制改革研究</t>
  </si>
  <si>
    <t>物价管理</t>
  </si>
  <si>
    <t>其他发展与改革事务支出</t>
  </si>
  <si>
    <t>统计信息事务</t>
  </si>
  <si>
    <t>信息事务</t>
  </si>
  <si>
    <t>专项统计业务</t>
  </si>
  <si>
    <t>统计管理</t>
  </si>
  <si>
    <t>专项普查活动</t>
  </si>
  <si>
    <t>统计抽样调查</t>
  </si>
  <si>
    <t>其他统计信息事务支出</t>
  </si>
  <si>
    <t>财政事务</t>
  </si>
  <si>
    <t>预算改革业务</t>
  </si>
  <si>
    <t>财政国库业务</t>
  </si>
  <si>
    <t>财政监察</t>
  </si>
  <si>
    <t>信息化建设</t>
  </si>
  <si>
    <t>财政委托业务支出</t>
  </si>
  <si>
    <t>其他财政事务支出</t>
  </si>
  <si>
    <t>税收事务</t>
  </si>
  <si>
    <t>税收业务</t>
  </si>
  <si>
    <t>其他税收事务支出</t>
  </si>
  <si>
    <t>审计事务</t>
  </si>
  <si>
    <t>审计业务</t>
  </si>
  <si>
    <t>审计管理</t>
  </si>
  <si>
    <t>其他审计事务支出</t>
  </si>
  <si>
    <t>海关事务</t>
  </si>
  <si>
    <t>缉私办案</t>
  </si>
  <si>
    <t>口岸管理</t>
  </si>
  <si>
    <t>海关关务</t>
  </si>
  <si>
    <t>关税征管</t>
  </si>
  <si>
    <t>海关监管</t>
  </si>
  <si>
    <t>检验检疫</t>
  </si>
  <si>
    <t>其他海关事务支出</t>
  </si>
  <si>
    <t>纪检监察事务</t>
  </si>
  <si>
    <t>大案要案查处</t>
  </si>
  <si>
    <t>派驻派出机构</t>
  </si>
  <si>
    <t>巡视工作</t>
  </si>
  <si>
    <t>其他纪检监察事务支出</t>
  </si>
  <si>
    <t>商贸事务</t>
  </si>
  <si>
    <t>对外贸易管理</t>
  </si>
  <si>
    <t>国际经济合作</t>
  </si>
  <si>
    <t>外资管理</t>
  </si>
  <si>
    <t>国内贸易管理</t>
  </si>
  <si>
    <t>招商引资</t>
  </si>
  <si>
    <t>其他商贸事务支出</t>
  </si>
  <si>
    <t>知识产权事务</t>
  </si>
  <si>
    <t>专利审批</t>
  </si>
  <si>
    <t>知识产权战略和规划</t>
  </si>
  <si>
    <t>国际合作与交流</t>
  </si>
  <si>
    <t>知识产权宏观管理</t>
  </si>
  <si>
    <t>商标管理</t>
  </si>
  <si>
    <t>原产地地理标志管理</t>
  </si>
  <si>
    <t>其他知识产权事务支出</t>
  </si>
  <si>
    <t>民族事务</t>
  </si>
  <si>
    <t>民族工作专项</t>
  </si>
  <si>
    <t>其他民族事务支出</t>
  </si>
  <si>
    <t>港澳台事务</t>
  </si>
  <si>
    <t>港澳事务</t>
  </si>
  <si>
    <t>台湾事务</t>
  </si>
  <si>
    <t>其他港澳台事务支出</t>
  </si>
  <si>
    <t>档案事务</t>
  </si>
  <si>
    <t>档案馆</t>
  </si>
  <si>
    <t>其他档案事务支出</t>
  </si>
  <si>
    <t>民主党派及工商联事务</t>
  </si>
  <si>
    <t>其他民主党派及工商联事务支出</t>
  </si>
  <si>
    <t>群众团体事务</t>
  </si>
  <si>
    <t>工会事务</t>
  </si>
  <si>
    <t>其他群众团体事务支出</t>
  </si>
  <si>
    <t>党委办公厅(室)及相关机构事务</t>
  </si>
  <si>
    <t>专项业务</t>
  </si>
  <si>
    <t>其他党委办公厅(室)及相关机构事务支出</t>
  </si>
  <si>
    <t>组织事务</t>
  </si>
  <si>
    <t>公务员事务</t>
  </si>
  <si>
    <t>其他组织事务支出</t>
  </si>
  <si>
    <t>宣传事务</t>
  </si>
  <si>
    <t>宣传管理</t>
  </si>
  <si>
    <t>其他宣传事务支出</t>
  </si>
  <si>
    <t>统战事务</t>
  </si>
  <si>
    <t>宗教事务</t>
  </si>
  <si>
    <t>华侨事务</t>
  </si>
  <si>
    <t>其他统战事务支出</t>
  </si>
  <si>
    <t>对外联络事务</t>
  </si>
  <si>
    <t>其他对外联络事务支出</t>
  </si>
  <si>
    <t>其他共产党事务支出</t>
  </si>
  <si>
    <t>网信事务</t>
  </si>
  <si>
    <t>信息安全事务</t>
  </si>
  <si>
    <t>其他网信事务支出</t>
  </si>
  <si>
    <t>市场监督管理事务</t>
  </si>
  <si>
    <t>市场主体管理</t>
  </si>
  <si>
    <t>市场秩序执法</t>
  </si>
  <si>
    <t>质量基础</t>
  </si>
  <si>
    <t>药品事务</t>
  </si>
  <si>
    <t>医疗器械事务</t>
  </si>
  <si>
    <t>化妆品事务</t>
  </si>
  <si>
    <t>质量安全监管</t>
  </si>
  <si>
    <t>食品安全监管</t>
  </si>
  <si>
    <t>其他市场监督管理事务</t>
  </si>
  <si>
    <t>社会工作事务</t>
  </si>
  <si>
    <t>其他社会工作事务支出</t>
  </si>
  <si>
    <t>信访事务</t>
  </si>
  <si>
    <t>信访业务</t>
  </si>
  <si>
    <t>其他信访事务支出</t>
  </si>
  <si>
    <t>其他一般公共服务支出</t>
  </si>
  <si>
    <t>国家赔偿费用支出</t>
  </si>
  <si>
    <t>外交管理事务</t>
  </si>
  <si>
    <t>其他外交管理事务支出</t>
  </si>
  <si>
    <t>驻外机构</t>
  </si>
  <si>
    <t>驻外使领馆(团、处)</t>
  </si>
  <si>
    <t>其他驻外机构支出</t>
  </si>
  <si>
    <t>对外援助</t>
  </si>
  <si>
    <t>援外优惠贷款贴息</t>
  </si>
  <si>
    <t>国际组织</t>
  </si>
  <si>
    <t>国际组织会费</t>
  </si>
  <si>
    <t>国际组织捐赠</t>
  </si>
  <si>
    <t>维和摊款</t>
  </si>
  <si>
    <t>国际组织股金及基金</t>
  </si>
  <si>
    <t>其他国际组织支出</t>
  </si>
  <si>
    <t>对外合作与交流</t>
  </si>
  <si>
    <t>在华国际会议</t>
  </si>
  <si>
    <t>国际交流活动</t>
  </si>
  <si>
    <t>对外合作活动</t>
  </si>
  <si>
    <t>其他对外合作与交流支出</t>
  </si>
  <si>
    <t>对外宣传</t>
  </si>
  <si>
    <t>边界勘界联检</t>
  </si>
  <si>
    <t>边界勘界</t>
  </si>
  <si>
    <t>边界联检</t>
  </si>
  <si>
    <t>边界界桩维护</t>
  </si>
  <si>
    <t>国际发展合作</t>
  </si>
  <si>
    <t>其他国际发展合作支出</t>
  </si>
  <si>
    <t>其他外交支出</t>
  </si>
  <si>
    <t>武装警察部队</t>
  </si>
  <si>
    <t>其他武装警察部队支出</t>
  </si>
  <si>
    <t>公安</t>
  </si>
  <si>
    <t>执法办案</t>
  </si>
  <si>
    <t>特别业务</t>
  </si>
  <si>
    <t>特勤业务</t>
  </si>
  <si>
    <t>移民事务</t>
  </si>
  <si>
    <t>其他公安支出</t>
  </si>
  <si>
    <t>国家安全</t>
  </si>
  <si>
    <t>安全业务</t>
  </si>
  <si>
    <t>其他国家安全支出</t>
  </si>
  <si>
    <t>检察</t>
  </si>
  <si>
    <t>“两房”建设</t>
  </si>
  <si>
    <t>检察监督</t>
  </si>
  <si>
    <t>其他检察支出</t>
  </si>
  <si>
    <t>法院</t>
  </si>
  <si>
    <t>案件审判</t>
  </si>
  <si>
    <t>案件执行</t>
  </si>
  <si>
    <t>“两庭”建设</t>
  </si>
  <si>
    <t>其他法院支出</t>
  </si>
  <si>
    <t>司法</t>
  </si>
  <si>
    <t>基层司法业务</t>
  </si>
  <si>
    <t>普法宣传</t>
  </si>
  <si>
    <t>律师管理</t>
  </si>
  <si>
    <t>公共法律服务</t>
  </si>
  <si>
    <t>国家统一法律职业资格考试</t>
  </si>
  <si>
    <t>社区矫正</t>
  </si>
  <si>
    <t>法治建设</t>
  </si>
  <si>
    <t>其他司法支出</t>
  </si>
  <si>
    <t>监狱</t>
  </si>
  <si>
    <t>罪犯生活及医疗卫生</t>
  </si>
  <si>
    <t>监狱业务及罪犯改造</t>
  </si>
  <si>
    <t>狱政设施建设</t>
  </si>
  <si>
    <t>其他监狱支出</t>
  </si>
  <si>
    <t>强制隔离戒毒</t>
  </si>
  <si>
    <t>强制隔离戒毒人员生活</t>
  </si>
  <si>
    <t>强制隔离戒毒人员教育</t>
  </si>
  <si>
    <t>所政设施建设</t>
  </si>
  <si>
    <t>其他强制隔离戒毒支出</t>
  </si>
  <si>
    <t>国家保密</t>
  </si>
  <si>
    <t>保密技术</t>
  </si>
  <si>
    <t>保密管理</t>
  </si>
  <si>
    <t>其他国家保密支出</t>
  </si>
  <si>
    <t>缉私警察</t>
  </si>
  <si>
    <t>缉私业务</t>
  </si>
  <si>
    <t>其他缉私警察支出</t>
  </si>
  <si>
    <t>其他公共安全支出</t>
  </si>
  <si>
    <t>国家司法救助支出</t>
  </si>
  <si>
    <t>教育管理事务</t>
  </si>
  <si>
    <t>其他教育管理事务支出</t>
  </si>
  <si>
    <t>普通教育</t>
  </si>
  <si>
    <t>学前教育</t>
  </si>
  <si>
    <t>小学教育</t>
  </si>
  <si>
    <t>初中教育</t>
  </si>
  <si>
    <t>高中教育</t>
  </si>
  <si>
    <t>高等教育</t>
  </si>
  <si>
    <t>其他普通教育支出</t>
  </si>
  <si>
    <t>职业教育</t>
  </si>
  <si>
    <t>初等职业教育</t>
  </si>
  <si>
    <t>中等职业教育</t>
  </si>
  <si>
    <t>技校教育</t>
  </si>
  <si>
    <t>高等职业教育</t>
  </si>
  <si>
    <t>其他职业教育支出</t>
  </si>
  <si>
    <t>成人教育</t>
  </si>
  <si>
    <t>成人初等教育</t>
  </si>
  <si>
    <t>成人中等教育</t>
  </si>
  <si>
    <t>成人高等教育</t>
  </si>
  <si>
    <t>成人广播电视教育</t>
  </si>
  <si>
    <t>其他成人教育支出</t>
  </si>
  <si>
    <t>广播电视教育</t>
  </si>
  <si>
    <t>广播电视学校</t>
  </si>
  <si>
    <t>教育电视台</t>
  </si>
  <si>
    <t>其他广播电视教育支出</t>
  </si>
  <si>
    <t>留学教育</t>
  </si>
  <si>
    <t>出国留学教育</t>
  </si>
  <si>
    <t>来华留学教育</t>
  </si>
  <si>
    <t>其他留学教育支出</t>
  </si>
  <si>
    <t>特殊教育</t>
  </si>
  <si>
    <t>特殊学校教育</t>
  </si>
  <si>
    <t>工读学校教育</t>
  </si>
  <si>
    <t>其他特殊教育支出</t>
  </si>
  <si>
    <t>进修及培训</t>
  </si>
  <si>
    <t>教师进修</t>
  </si>
  <si>
    <t>干部教育</t>
  </si>
  <si>
    <t>培训支出</t>
  </si>
  <si>
    <t>退役士兵能力提升</t>
  </si>
  <si>
    <t>其他进修及培训</t>
  </si>
  <si>
    <t>教育费附加安排的支出</t>
  </si>
  <si>
    <t>农村中小学校舍建设</t>
  </si>
  <si>
    <t>农村中小学教学设施</t>
  </si>
  <si>
    <t>城市中小学校舍建设</t>
  </si>
  <si>
    <t>城市中小学教学设施</t>
  </si>
  <si>
    <t>中等职业学校教学设施</t>
  </si>
  <si>
    <t>其他教育费附加安排的支出</t>
  </si>
  <si>
    <t>其他教育支出</t>
  </si>
  <si>
    <t>科学技术管理事务</t>
  </si>
  <si>
    <t>其他科学技术管理事务支出</t>
  </si>
  <si>
    <t>基础研究</t>
  </si>
  <si>
    <t>机构运行</t>
  </si>
  <si>
    <t>自然科学基金</t>
  </si>
  <si>
    <t>实验室及相关设施</t>
  </si>
  <si>
    <t>重大科学工程</t>
  </si>
  <si>
    <t>专项基础科研</t>
  </si>
  <si>
    <t>专项技术基础</t>
  </si>
  <si>
    <t>科技人才队伍建设</t>
  </si>
  <si>
    <t>其他基础研究支出</t>
  </si>
  <si>
    <t>应用研究</t>
  </si>
  <si>
    <t>社会公益研究</t>
  </si>
  <si>
    <t>高技术研究</t>
  </si>
  <si>
    <t>专项科研试制</t>
  </si>
  <si>
    <t>其他应用研究支出</t>
  </si>
  <si>
    <t>技术研究与开发</t>
  </si>
  <si>
    <t>科技成果转化与扩散</t>
  </si>
  <si>
    <t>共性技术研究与开发</t>
  </si>
  <si>
    <t>其他技术研究与开发支出</t>
  </si>
  <si>
    <t>科技条件与服务</t>
  </si>
  <si>
    <t>技术创新服务体系</t>
  </si>
  <si>
    <t>科技条件专项</t>
  </si>
  <si>
    <t>其他科技条件与服务支出</t>
  </si>
  <si>
    <t>社会科学</t>
  </si>
  <si>
    <t>社会科学研究机构</t>
  </si>
  <si>
    <t>社会科学研究</t>
  </si>
  <si>
    <t>社科基金支出</t>
  </si>
  <si>
    <t>其他社会科学支出</t>
  </si>
  <si>
    <t>科学技术普及</t>
  </si>
  <si>
    <t>科普活动</t>
  </si>
  <si>
    <t>青少年科技活动</t>
  </si>
  <si>
    <t>学术交流活动</t>
  </si>
  <si>
    <t>科技馆站</t>
  </si>
  <si>
    <t>其他科学技术普及支出</t>
  </si>
  <si>
    <t>科技交流与合作</t>
  </si>
  <si>
    <t>国际交流与合作</t>
  </si>
  <si>
    <t>重大科技合作项目</t>
  </si>
  <si>
    <t>其他科技交流与合作支出</t>
  </si>
  <si>
    <t>科技重大项目</t>
  </si>
  <si>
    <t>科技重大专项</t>
  </si>
  <si>
    <t>重点研发计划</t>
  </si>
  <si>
    <t>其他科技重大项目</t>
  </si>
  <si>
    <t>其他科学技术支出</t>
  </si>
  <si>
    <t>科技奖励</t>
  </si>
  <si>
    <t>核应急</t>
  </si>
  <si>
    <t>转制科研机构</t>
  </si>
  <si>
    <t>文化和旅游</t>
  </si>
  <si>
    <t>图书馆</t>
  </si>
  <si>
    <t>文化展示及纪念机构</t>
  </si>
  <si>
    <t>艺术表演场所</t>
  </si>
  <si>
    <t>艺术表演团体</t>
  </si>
  <si>
    <t>文化活动</t>
  </si>
  <si>
    <t>群众文化</t>
  </si>
  <si>
    <t>文化和旅游交流与合作</t>
  </si>
  <si>
    <t>文化创作与保护</t>
  </si>
  <si>
    <t>文化和旅游市场管理</t>
  </si>
  <si>
    <t>旅游宣传</t>
  </si>
  <si>
    <t>文化和旅游管理事务</t>
  </si>
  <si>
    <t>其他文化和旅游支出</t>
  </si>
  <si>
    <t>文物</t>
  </si>
  <si>
    <t>文物保护</t>
  </si>
  <si>
    <t>博物馆</t>
  </si>
  <si>
    <t>历史名城与古迹</t>
  </si>
  <si>
    <t>其他文物支出</t>
  </si>
  <si>
    <t>体育</t>
  </si>
  <si>
    <t>运动项目管理</t>
  </si>
  <si>
    <t>体育竞赛</t>
  </si>
  <si>
    <t>体育训练</t>
  </si>
  <si>
    <t>体育场馆</t>
  </si>
  <si>
    <t>群众体育</t>
  </si>
  <si>
    <t>体育交流与合作</t>
  </si>
  <si>
    <t>其他体育支出</t>
  </si>
  <si>
    <t>新闻出版电影</t>
  </si>
  <si>
    <t>新闻通讯</t>
  </si>
  <si>
    <t>出版发行</t>
  </si>
  <si>
    <t>版权管理</t>
  </si>
  <si>
    <t>电影</t>
  </si>
  <si>
    <t>其他新闻出版电影支出</t>
  </si>
  <si>
    <t>广播电视</t>
  </si>
  <si>
    <t>监测监管</t>
  </si>
  <si>
    <t>传输发射</t>
  </si>
  <si>
    <t>广播电视事务</t>
  </si>
  <si>
    <t>其他广播电视支出</t>
  </si>
  <si>
    <t>其他文化旅游体育与传媒支出</t>
  </si>
  <si>
    <t>宣传文化发展专项支出</t>
  </si>
  <si>
    <t>文化产业发展专项支出</t>
  </si>
  <si>
    <t>人力资源和社会保障管理事务</t>
  </si>
  <si>
    <t>综合业务管理</t>
  </si>
  <si>
    <t>劳动保障监察</t>
  </si>
  <si>
    <t>就业管理事务</t>
  </si>
  <si>
    <t>社会保险业务管理事务</t>
  </si>
  <si>
    <t>社会保险经办机构</t>
  </si>
  <si>
    <t>劳动关系和维权</t>
  </si>
  <si>
    <t>公共就业服务和职业技能鉴定机构</t>
  </si>
  <si>
    <t>劳动人事争议调解仲裁</t>
  </si>
  <si>
    <t>政府特殊津贴</t>
  </si>
  <si>
    <t>资助留学回国人员</t>
  </si>
  <si>
    <t>博士后日常经费</t>
  </si>
  <si>
    <t>引进人才费用</t>
  </si>
  <si>
    <t>其他人力资源和社会保障管理事务支出</t>
  </si>
  <si>
    <t>民政管理事务</t>
  </si>
  <si>
    <t>社会组织管理</t>
  </si>
  <si>
    <t>行政区划和地名管理</t>
  </si>
  <si>
    <t>基层政权建设和社区治理</t>
  </si>
  <si>
    <t>其他民政管理事务支出</t>
  </si>
  <si>
    <t>补充全国社会保障基金</t>
  </si>
  <si>
    <t>用一般公共预算补充基金</t>
  </si>
  <si>
    <t>行政事业单位养老支出</t>
  </si>
  <si>
    <t>行政单位离退休</t>
  </si>
  <si>
    <t>事业单位离退休</t>
  </si>
  <si>
    <t>离退休人员管理机构</t>
  </si>
  <si>
    <t>机关事业单位基本养老保险缴费支出</t>
  </si>
  <si>
    <t>机关事业单位职业年金缴费支出</t>
  </si>
  <si>
    <t>对机关事业单位基本养老保险基金的补助</t>
  </si>
  <si>
    <t>对机关事业单位职业年金的补助</t>
  </si>
  <si>
    <t>其他行政事业单位养老支出</t>
  </si>
  <si>
    <t>企业改革补助</t>
  </si>
  <si>
    <t>企业关闭破产补助</t>
  </si>
  <si>
    <t>厂办大集体改革补助</t>
  </si>
  <si>
    <t>其他企业改革发展补助</t>
  </si>
  <si>
    <t>就业补助</t>
  </si>
  <si>
    <t>就业创业服务补贴</t>
  </si>
  <si>
    <t>职业培训补贴</t>
  </si>
  <si>
    <t>社会保险补贴</t>
  </si>
  <si>
    <t>公益性岗位补贴</t>
  </si>
  <si>
    <t>职业技能鉴定补贴</t>
  </si>
  <si>
    <t>就业见习补贴</t>
  </si>
  <si>
    <t>高技能人才培养补助</t>
  </si>
  <si>
    <t>促进创业补贴</t>
  </si>
  <si>
    <t>其他就业补助支出</t>
  </si>
  <si>
    <t>抚恤</t>
  </si>
  <si>
    <t>死亡抚恤</t>
  </si>
  <si>
    <t>伤残抚恤</t>
  </si>
  <si>
    <t>在乡复员、退伍军人生活补助</t>
  </si>
  <si>
    <t>义务兵优待</t>
  </si>
  <si>
    <t>农村籍退役士兵老年生活补助</t>
  </si>
  <si>
    <t>光荣院</t>
  </si>
  <si>
    <t>褒扬纪念</t>
  </si>
  <si>
    <t>其他优抚支出</t>
  </si>
  <si>
    <t>退役安置</t>
  </si>
  <si>
    <t>退役士兵安置</t>
  </si>
  <si>
    <t>军队移交政府的离退休人员安置</t>
  </si>
  <si>
    <t>军队移交政府离退休干部管理机构</t>
  </si>
  <si>
    <t>退役士兵管理教育</t>
  </si>
  <si>
    <t>军队转业干部安置</t>
  </si>
  <si>
    <t>其他退役安置支出</t>
  </si>
  <si>
    <t>社会福利</t>
  </si>
  <si>
    <t>儿童福利</t>
  </si>
  <si>
    <t>老年福利</t>
  </si>
  <si>
    <t>康复辅具</t>
  </si>
  <si>
    <t>殡葬</t>
  </si>
  <si>
    <t>社会福利事业单位</t>
  </si>
  <si>
    <t>养老服务</t>
  </si>
  <si>
    <t>其他社会福利支出</t>
  </si>
  <si>
    <t>残疾人事业</t>
  </si>
  <si>
    <t>残疾人康复</t>
  </si>
  <si>
    <t>残疾人就业</t>
  </si>
  <si>
    <t>残疾人体育</t>
  </si>
  <si>
    <t>残疾人生活和护理补贴</t>
  </si>
  <si>
    <t>其他残疾人事业支出</t>
  </si>
  <si>
    <t>红十字事业</t>
  </si>
  <si>
    <t>其他红十字事业支出</t>
  </si>
  <si>
    <t>最低生活保障</t>
  </si>
  <si>
    <t>城市最低生活保障金支出</t>
  </si>
  <si>
    <t>农村最低生活保障金支出</t>
  </si>
  <si>
    <t>临时救助</t>
  </si>
  <si>
    <t>临时救助支出</t>
  </si>
  <si>
    <t>流浪乞讨人员救助支出</t>
  </si>
  <si>
    <t>特困人员救助供养</t>
  </si>
  <si>
    <t>城市特困人员救助供养支出</t>
  </si>
  <si>
    <t>农村特困人员救助供养支出</t>
  </si>
  <si>
    <t>补充道路交通事故社会救助基金</t>
  </si>
  <si>
    <t>对道路交通事故社会救助基金的补助</t>
  </si>
  <si>
    <t>交强险罚款收入补助基金支出</t>
  </si>
  <si>
    <t>其他生活救助</t>
  </si>
  <si>
    <t>其他城市生活救助</t>
  </si>
  <si>
    <t>其他农村生活救助</t>
  </si>
  <si>
    <t>财政对基本养老保险基金的补助</t>
  </si>
  <si>
    <t>财政对企业职工基本养老保险基金的补助</t>
  </si>
  <si>
    <t>财政对城乡居民基本养老保险基金的补助</t>
  </si>
  <si>
    <t>财政对其他基本养老保险基金的补助</t>
  </si>
  <si>
    <t>财政对其他社会保险基金的补助</t>
  </si>
  <si>
    <t>财政对失业保险基金的补助</t>
  </si>
  <si>
    <t>财政对工伤保险基金的补助</t>
  </si>
  <si>
    <t>其他财政对社会保险基金的补助</t>
  </si>
  <si>
    <t>退役军人管理事务</t>
  </si>
  <si>
    <t>拥军优属</t>
  </si>
  <si>
    <t>军供保障</t>
  </si>
  <si>
    <t>其他退役军人事务管理支出</t>
  </si>
  <si>
    <t>财政代缴社会保险费支出</t>
  </si>
  <si>
    <t>财政代缴城乡居民基本养老保险费支出</t>
  </si>
  <si>
    <t>财政代缴其他社会保险费支出</t>
  </si>
  <si>
    <t>其他社会保障和就业支出</t>
  </si>
  <si>
    <t>卫生健康管理事务</t>
  </si>
  <si>
    <t>其他卫生健康管理事务支出</t>
  </si>
  <si>
    <t>公立医院</t>
  </si>
  <si>
    <t>综合医院</t>
  </si>
  <si>
    <t>中医(民族)医院</t>
  </si>
  <si>
    <t>传染病医院</t>
  </si>
  <si>
    <t>职业病防治医院</t>
  </si>
  <si>
    <t>精神病医院</t>
  </si>
  <si>
    <t>妇幼保健医院</t>
  </si>
  <si>
    <t>儿童医院</t>
  </si>
  <si>
    <t>其他专科医院</t>
  </si>
  <si>
    <t>福利医院</t>
  </si>
  <si>
    <t>行业医院</t>
  </si>
  <si>
    <t>处理医疗欠费</t>
  </si>
  <si>
    <t>康复医院</t>
  </si>
  <si>
    <t>优抚医院</t>
  </si>
  <si>
    <t>其他公立医院支出</t>
  </si>
  <si>
    <t>基层医疗卫生机构</t>
  </si>
  <si>
    <t>城市社区卫生机构</t>
  </si>
  <si>
    <t>乡镇卫生院</t>
  </si>
  <si>
    <t>其他基层医疗卫生机构支出</t>
  </si>
  <si>
    <t>公共卫生</t>
  </si>
  <si>
    <t>疾病预防控制机构</t>
  </si>
  <si>
    <t>卫生监督机构</t>
  </si>
  <si>
    <t>妇幼保健机构</t>
  </si>
  <si>
    <t>精神卫生机构</t>
  </si>
  <si>
    <t>应急救治机构</t>
  </si>
  <si>
    <t>采供血机构</t>
  </si>
  <si>
    <t>其他专业公共卫生机构</t>
  </si>
  <si>
    <t>基本公共卫生服务</t>
  </si>
  <si>
    <t>重大公共卫生服务</t>
  </si>
  <si>
    <t>突发公共卫生事件应急处置</t>
  </si>
  <si>
    <t>其他公共卫生支出</t>
  </si>
  <si>
    <t>计划生育事务</t>
  </si>
  <si>
    <t>计划生育机构</t>
  </si>
  <si>
    <t>计划生育服务</t>
  </si>
  <si>
    <t>其他计划生育事务支出</t>
  </si>
  <si>
    <t>行政事业单位医疗</t>
  </si>
  <si>
    <t>行政单位医疗</t>
  </si>
  <si>
    <t>事业单位医疗</t>
  </si>
  <si>
    <t>公务员医疗补助</t>
  </si>
  <si>
    <t>其他行政事业单位医疗支出</t>
  </si>
  <si>
    <t>财政对基本医疗保险基金的补助</t>
  </si>
  <si>
    <t>财政对职工基本医疗保险基金的补助</t>
  </si>
  <si>
    <t>财政对城乡居民基本医疗保险基金的补助</t>
  </si>
  <si>
    <t>财政对其他基本医疗保险基金的补助</t>
  </si>
  <si>
    <t>医疗救助</t>
  </si>
  <si>
    <t>城乡医疗救助</t>
  </si>
  <si>
    <t>疾病应急救助</t>
  </si>
  <si>
    <t>其他医疗救助支出</t>
  </si>
  <si>
    <t>优抚对象医疗</t>
  </si>
  <si>
    <t>优抚对象医疗补助</t>
  </si>
  <si>
    <t>其他优抚对象医疗支出</t>
  </si>
  <si>
    <t>医疗保障管理事务</t>
  </si>
  <si>
    <t>医疗保障政策管理</t>
  </si>
  <si>
    <t>医疗保障经办事务</t>
  </si>
  <si>
    <t>其他医疗保障管理事务支出</t>
  </si>
  <si>
    <t>老龄卫生健康事务</t>
  </si>
  <si>
    <t>中医药事务</t>
  </si>
  <si>
    <t>中医（民族医）药专项</t>
  </si>
  <si>
    <t>其他中医药事务支出</t>
  </si>
  <si>
    <t>疾病预防控制事务</t>
  </si>
  <si>
    <t>其他疾病预防控制事务支出</t>
  </si>
  <si>
    <t>其他卫生健康支出</t>
  </si>
  <si>
    <t>环境保护管理事务</t>
  </si>
  <si>
    <t>生态环境保护宣传</t>
  </si>
  <si>
    <t>环境保护法规、规划及标准</t>
  </si>
  <si>
    <t>生态环境国际合作及履约</t>
  </si>
  <si>
    <t>生态环境保护行政许可</t>
  </si>
  <si>
    <t>应对气候变化管理事务</t>
  </si>
  <si>
    <t>其他环境保护管理事务支出</t>
  </si>
  <si>
    <t>环境监测与监察</t>
  </si>
  <si>
    <t>建设项目环评审查与监督</t>
  </si>
  <si>
    <t>核与辐射安全监督</t>
  </si>
  <si>
    <t>其他环境监测与监察支出</t>
  </si>
  <si>
    <t>污染防治</t>
  </si>
  <si>
    <t>大气</t>
  </si>
  <si>
    <t>水体</t>
  </si>
  <si>
    <t>噪声</t>
  </si>
  <si>
    <t>固体废弃物与化学品</t>
  </si>
  <si>
    <t>放射源和放射性废物监管</t>
  </si>
  <si>
    <t>辐射</t>
  </si>
  <si>
    <t>土壤</t>
  </si>
  <si>
    <t>其他污染防治支出</t>
  </si>
  <si>
    <t>自然生态保护</t>
  </si>
  <si>
    <t>生态保护</t>
  </si>
  <si>
    <t>农村环境保护</t>
  </si>
  <si>
    <t>生物及物种资源保护</t>
  </si>
  <si>
    <t>草原生态修复治理</t>
  </si>
  <si>
    <t>自然保护地</t>
  </si>
  <si>
    <t>其他自然生态保护支出</t>
  </si>
  <si>
    <t>森林保护修复</t>
  </si>
  <si>
    <t>森林管护</t>
  </si>
  <si>
    <t>社会保险补助</t>
  </si>
  <si>
    <t>政策性社会性支出补助</t>
  </si>
  <si>
    <t>天然林保护工程建设</t>
  </si>
  <si>
    <t>停伐补助</t>
  </si>
  <si>
    <t>其他森林保护修复支出</t>
  </si>
  <si>
    <t>风沙荒漠治理</t>
  </si>
  <si>
    <t>京津风沙源治理工程建设</t>
  </si>
  <si>
    <t>其他风沙荒漠治理支出</t>
  </si>
  <si>
    <t>退牧还草</t>
  </si>
  <si>
    <t>退牧还草工程建设</t>
  </si>
  <si>
    <t>其他退牧还草支出</t>
  </si>
  <si>
    <t>已垦草原退耕还草</t>
  </si>
  <si>
    <t>能源节约利用</t>
  </si>
  <si>
    <t>污染减排</t>
  </si>
  <si>
    <t>生态环境监测与信息</t>
  </si>
  <si>
    <t>生态环境执法监察</t>
  </si>
  <si>
    <t>减排专项支出</t>
  </si>
  <si>
    <t>清洁生产专项支出</t>
  </si>
  <si>
    <t>其他污染减排支出</t>
  </si>
  <si>
    <t>可再生能源</t>
  </si>
  <si>
    <t>循环经济</t>
  </si>
  <si>
    <t>能源管理事务</t>
  </si>
  <si>
    <t>能源科技装备</t>
  </si>
  <si>
    <t>能源行业管理</t>
  </si>
  <si>
    <t>能源管理</t>
  </si>
  <si>
    <t>农村电网建设</t>
  </si>
  <si>
    <t>其他能源管理事务支出</t>
  </si>
  <si>
    <t>其他节能环保支出</t>
  </si>
  <si>
    <t>城乡社区管理事务</t>
  </si>
  <si>
    <t>城管执法</t>
  </si>
  <si>
    <t>工程建设标准规范编制与监管</t>
  </si>
  <si>
    <t>工程建设管理</t>
  </si>
  <si>
    <t>市政公用行业市场监管</t>
  </si>
  <si>
    <t>住宅建设与房地产市场监管</t>
  </si>
  <si>
    <t>执业资格注册、资质审查</t>
  </si>
  <si>
    <t>其他城乡社区管理事务支出</t>
  </si>
  <si>
    <t>城乡社区规划与管理</t>
  </si>
  <si>
    <t>城乡社区公共设施</t>
  </si>
  <si>
    <t>小城镇基础设施建设</t>
  </si>
  <si>
    <t>其他城乡社区公共设施支出</t>
  </si>
  <si>
    <t>城乡社区环境卫生</t>
  </si>
  <si>
    <t>建设市场管理与监督</t>
  </si>
  <si>
    <t>其他城乡社区支出</t>
  </si>
  <si>
    <t>农业农村</t>
  </si>
  <si>
    <t>农垦运行</t>
  </si>
  <si>
    <t>科技转化与推广服务</t>
  </si>
  <si>
    <t>病虫害控制</t>
  </si>
  <si>
    <t>农产品质量安全</t>
  </si>
  <si>
    <t>执法监管</t>
  </si>
  <si>
    <t>统计监测与信息服务</t>
  </si>
  <si>
    <t>行业业务管理</t>
  </si>
  <si>
    <t>对外交流与合作</t>
  </si>
  <si>
    <t>防灾救灾</t>
  </si>
  <si>
    <t>稳定农民收入补贴</t>
  </si>
  <si>
    <t>农业结构调整补贴</t>
  </si>
  <si>
    <t>农业生产发展</t>
  </si>
  <si>
    <t>农村合作经济</t>
  </si>
  <si>
    <t>农产品加工与促销</t>
  </si>
  <si>
    <t>农村社会事业</t>
  </si>
  <si>
    <t>农业生态资源保护</t>
  </si>
  <si>
    <t>乡村道路建设</t>
  </si>
  <si>
    <t>渔业发展</t>
  </si>
  <si>
    <t>对高校毕业生到基层任职补助</t>
  </si>
  <si>
    <t>耕地建设与利用</t>
  </si>
  <si>
    <t>其他农业农村支出</t>
  </si>
  <si>
    <t>林业和草原</t>
  </si>
  <si>
    <t>事业机构</t>
  </si>
  <si>
    <t>森林资源培育</t>
  </si>
  <si>
    <t>技术推广与转化</t>
  </si>
  <si>
    <t>森林资源管理</t>
  </si>
  <si>
    <t>森林生态效益补偿</t>
  </si>
  <si>
    <t>动植物保护</t>
  </si>
  <si>
    <t>湿地保护</t>
  </si>
  <si>
    <t>执法与监督</t>
  </si>
  <si>
    <t>防沙治沙</t>
  </si>
  <si>
    <t>产业化管理</t>
  </si>
  <si>
    <t>信息管理</t>
  </si>
  <si>
    <t>林区公共支出</t>
  </si>
  <si>
    <t>贷款贴息</t>
  </si>
  <si>
    <t>林业草原防灾减灾</t>
  </si>
  <si>
    <t>草原管理</t>
  </si>
  <si>
    <t>退耕还林还草</t>
  </si>
  <si>
    <t>其他林业和草原支出</t>
  </si>
  <si>
    <t>水利</t>
  </si>
  <si>
    <t>水利行业业务管理</t>
  </si>
  <si>
    <t>水利工程建设</t>
  </si>
  <si>
    <t>水利工程运行与维护</t>
  </si>
  <si>
    <t>长江黄河等流域管理</t>
  </si>
  <si>
    <t>水利前期工作</t>
  </si>
  <si>
    <t>水利执法监督</t>
  </si>
  <si>
    <t>水土保持</t>
  </si>
  <si>
    <t>水资源节约管理与保护</t>
  </si>
  <si>
    <t>水质监测</t>
  </si>
  <si>
    <t>水文测报</t>
  </si>
  <si>
    <t>防汛</t>
  </si>
  <si>
    <t>抗旱</t>
  </si>
  <si>
    <t>农村水利</t>
  </si>
  <si>
    <t>水利技术推广</t>
  </si>
  <si>
    <t>国际河流治理与管理</t>
  </si>
  <si>
    <t>江河湖库水系综合整治</t>
  </si>
  <si>
    <t>大中型水库移民后期扶持专项支出</t>
  </si>
  <si>
    <t>水利安全监督</t>
  </si>
  <si>
    <t>水利建设征地及移民支出</t>
  </si>
  <si>
    <t>农村供水</t>
  </si>
  <si>
    <t>南水北调工程建设</t>
  </si>
  <si>
    <t>南水北调工程管理</t>
  </si>
  <si>
    <t>其他水利支出</t>
  </si>
  <si>
    <t>巩固脱贫攻坚成果衔接乡村振兴</t>
  </si>
  <si>
    <t>农村基础设施建设</t>
  </si>
  <si>
    <t>生产发展</t>
  </si>
  <si>
    <t>社会发展</t>
  </si>
  <si>
    <t>贷款奖补和贴息</t>
  </si>
  <si>
    <t>“三西”农业建设专项补助</t>
  </si>
  <si>
    <t>其他巩固脱贫攻坚成果衔接乡村振兴支出</t>
  </si>
  <si>
    <t>农村综合改革</t>
  </si>
  <si>
    <t>对村级公益事业建设的补助</t>
  </si>
  <si>
    <t>国有农场办社会职能改革补助</t>
  </si>
  <si>
    <t>对村民委员会和村党支部的补助</t>
  </si>
  <si>
    <t>对村集体经济组织的补助</t>
  </si>
  <si>
    <t>农村综合改革示范试点补助</t>
  </si>
  <si>
    <t>其他农村综合改革支出</t>
  </si>
  <si>
    <t>普惠金融发展支出</t>
  </si>
  <si>
    <t>支持农村金融机构</t>
  </si>
  <si>
    <t>农业保险保费补贴</t>
  </si>
  <si>
    <t>创业担保贷款贴息及奖补</t>
  </si>
  <si>
    <t>补充创业担保贷款基金</t>
  </si>
  <si>
    <t>其他普惠金融发展支出</t>
  </si>
  <si>
    <t>目标价格补贴</t>
  </si>
  <si>
    <t>棉花目标价格补贴</t>
  </si>
  <si>
    <t>其他目标价格补贴</t>
  </si>
  <si>
    <t>其他农林水支出</t>
  </si>
  <si>
    <t>化解其他公益性乡村债务支出</t>
  </si>
  <si>
    <t>公路水路运输</t>
  </si>
  <si>
    <t>公路建设</t>
  </si>
  <si>
    <t>公路养护</t>
  </si>
  <si>
    <t>交通运输信息化建设</t>
  </si>
  <si>
    <t>公路和运输安全</t>
  </si>
  <si>
    <t>公路运输管理</t>
  </si>
  <si>
    <t>公路和运输技术标准化建设</t>
  </si>
  <si>
    <t>水运建设</t>
  </si>
  <si>
    <t>航道维护</t>
  </si>
  <si>
    <t>船舶检验</t>
  </si>
  <si>
    <t>救助打捞</t>
  </si>
  <si>
    <t>内河运输</t>
  </si>
  <si>
    <t>远洋运输</t>
  </si>
  <si>
    <t>海事管理</t>
  </si>
  <si>
    <t>航标事业发展支出</t>
  </si>
  <si>
    <t>水路运输管理支出</t>
  </si>
  <si>
    <t>口岸建设</t>
  </si>
  <si>
    <t>其他公路水路运输支出</t>
  </si>
  <si>
    <t>铁路运输</t>
  </si>
  <si>
    <t>铁路路网建设</t>
  </si>
  <si>
    <t>铁路还贷专项</t>
  </si>
  <si>
    <t>铁路安全</t>
  </si>
  <si>
    <t>铁路专项运输</t>
  </si>
  <si>
    <t>行业监管</t>
  </si>
  <si>
    <t>其他铁路运输支出</t>
  </si>
  <si>
    <t>民用航空运输</t>
  </si>
  <si>
    <t>机场建设</t>
  </si>
  <si>
    <t>空管系统建设</t>
  </si>
  <si>
    <t>民航还贷专项支出</t>
  </si>
  <si>
    <t>民用航空安全</t>
  </si>
  <si>
    <t>民航专项运输</t>
  </si>
  <si>
    <t>其他民用航空运输支出</t>
  </si>
  <si>
    <t>邮政业支出</t>
  </si>
  <si>
    <t>邮政普遍服务与特殊服务</t>
  </si>
  <si>
    <t>其他邮政业支出</t>
  </si>
  <si>
    <t>其他交通运输支出</t>
  </si>
  <si>
    <t>公共交通运营补助</t>
  </si>
  <si>
    <t>资源勘探开发</t>
  </si>
  <si>
    <t>煤炭勘探开采和洗选</t>
  </si>
  <si>
    <t>石油和天然气勘探开采</t>
  </si>
  <si>
    <t>黑色金属矿勘探和采选</t>
  </si>
  <si>
    <t>有色金属矿勘探和采选</t>
  </si>
  <si>
    <t>非金属矿勘探和采选</t>
  </si>
  <si>
    <t>其他资源勘探业支出</t>
  </si>
  <si>
    <t>制造业</t>
  </si>
  <si>
    <t>纺织业</t>
  </si>
  <si>
    <t>医药制造业</t>
  </si>
  <si>
    <t>非金属矿物制品业</t>
  </si>
  <si>
    <t>通信设备、计算机及其他电子设备制造业</t>
  </si>
  <si>
    <t>交通运输设备制造业</t>
  </si>
  <si>
    <t>电气机械及器材制造业</t>
  </si>
  <si>
    <t>工艺品及其他制造业</t>
  </si>
  <si>
    <t>石油加工、炼焦及核燃料加工业</t>
  </si>
  <si>
    <t>化学原料及化学制品制造业</t>
  </si>
  <si>
    <t>黑色金属冶炼及压延加工业</t>
  </si>
  <si>
    <t>有色金属冶炼及压延加工业</t>
  </si>
  <si>
    <t>其他制造业支出</t>
  </si>
  <si>
    <t>建筑业</t>
  </si>
  <si>
    <t>其他建筑业支出</t>
  </si>
  <si>
    <t>工业和信息产业监管</t>
  </si>
  <si>
    <t>战备应急</t>
  </si>
  <si>
    <t>专用通信</t>
  </si>
  <si>
    <t>无线电及信息通信监管</t>
  </si>
  <si>
    <t>工程建设及运行维护</t>
  </si>
  <si>
    <t>产业发展</t>
  </si>
  <si>
    <t>其他工业和信息产业监管支出</t>
  </si>
  <si>
    <t>国有资产监管</t>
  </si>
  <si>
    <t>国有企业监事会专项</t>
  </si>
  <si>
    <t>中央企业专项管理</t>
  </si>
  <si>
    <t>其他国有资产监管支出</t>
  </si>
  <si>
    <t>支持中小企业发展和管理支出</t>
  </si>
  <si>
    <t>科技型中小企业技术创新基金</t>
  </si>
  <si>
    <t>中小企业发展专项</t>
  </si>
  <si>
    <t>减免房租补贴</t>
  </si>
  <si>
    <t>其他支持中小企业发展和管理支出</t>
  </si>
  <si>
    <t>其他资源勘探工业信息等支出</t>
  </si>
  <si>
    <t>黄金事务</t>
  </si>
  <si>
    <t>技术改造支出</t>
  </si>
  <si>
    <t>中药材扶持资金支出</t>
  </si>
  <si>
    <t>重点产业振兴和技术改造项目贷款贴息</t>
  </si>
  <si>
    <t>商业流通事务</t>
  </si>
  <si>
    <t>食品流通安全补贴</t>
  </si>
  <si>
    <t>市场监测及信息管理</t>
  </si>
  <si>
    <t>民贸企业补贴</t>
  </si>
  <si>
    <t>民贸民品贷款贴息</t>
  </si>
  <si>
    <t>其他商业流通事务支出</t>
  </si>
  <si>
    <t>涉外发展服务支出</t>
  </si>
  <si>
    <t>外商投资环境建设补助资金</t>
  </si>
  <si>
    <t>其他涉外发展服务支出</t>
  </si>
  <si>
    <t>其他商业服务业等支出</t>
  </si>
  <si>
    <t>服务业基础设施建设</t>
  </si>
  <si>
    <t>金融部门行政支出</t>
  </si>
  <si>
    <t>安全防卫</t>
  </si>
  <si>
    <t>金融部门其他行政支出</t>
  </si>
  <si>
    <t>金融部门监管支出</t>
  </si>
  <si>
    <t>货币发行</t>
  </si>
  <si>
    <t>金融服务</t>
  </si>
  <si>
    <t>反假币</t>
  </si>
  <si>
    <t>重点金融机构监管</t>
  </si>
  <si>
    <t>金融稽查与案件处理</t>
  </si>
  <si>
    <t>金融行业电子化建设</t>
  </si>
  <si>
    <t>从业人员资格考试</t>
  </si>
  <si>
    <t>反洗钱</t>
  </si>
  <si>
    <t>金融部门其他监管支出</t>
  </si>
  <si>
    <t>金融发展支出</t>
  </si>
  <si>
    <t>政策性银行亏损补贴</t>
  </si>
  <si>
    <t>利息费用补贴支出</t>
  </si>
  <si>
    <t>补充资本金</t>
  </si>
  <si>
    <t>风险基金补助</t>
  </si>
  <si>
    <t>其他金融发展支出</t>
  </si>
  <si>
    <t>金融调控支出</t>
  </si>
  <si>
    <t>中央银行亏损补贴</t>
  </si>
  <si>
    <t>其他金融调控支出</t>
  </si>
  <si>
    <t>其他金融支出</t>
  </si>
  <si>
    <t>重点企业贷款贴息</t>
  </si>
  <si>
    <t>一般公共服务</t>
  </si>
  <si>
    <t>教育</t>
  </si>
  <si>
    <t>文化旅游体育与传媒</t>
  </si>
  <si>
    <t>卫生健康</t>
  </si>
  <si>
    <t>节能环保</t>
  </si>
  <si>
    <t>交通运输</t>
  </si>
  <si>
    <t>住房保障</t>
  </si>
  <si>
    <t>自然资源事务</t>
  </si>
  <si>
    <t>自然资源规划及管理</t>
  </si>
  <si>
    <t>自然资源利用与保护</t>
  </si>
  <si>
    <t>自然资源社会公益服务</t>
  </si>
  <si>
    <t>自然资源行业业务管理</t>
  </si>
  <si>
    <t>自然资源调查与确权登记</t>
  </si>
  <si>
    <t>土地资源储备支出</t>
  </si>
  <si>
    <t>地质矿产资源与环境调查</t>
  </si>
  <si>
    <t>地质勘查与矿产资源管理</t>
  </si>
  <si>
    <t>地质转产项目财政贴息</t>
  </si>
  <si>
    <t>国外风险勘查</t>
  </si>
  <si>
    <t>地质勘查基金(周转金)支出</t>
  </si>
  <si>
    <t>海域与海岛管理</t>
  </si>
  <si>
    <t>自然资源国际合作与海洋权益维护</t>
  </si>
  <si>
    <t>自然资源卫星</t>
  </si>
  <si>
    <t>极地考察</t>
  </si>
  <si>
    <t>深海调查与资源开发</t>
  </si>
  <si>
    <t>海港航标维护</t>
  </si>
  <si>
    <t>海水淡化</t>
  </si>
  <si>
    <t>无居民海岛使用金支出</t>
  </si>
  <si>
    <t>海洋战略规划与预警监测</t>
  </si>
  <si>
    <t>基础测绘与地理信息监管</t>
  </si>
  <si>
    <t>其他自然资源事务支出</t>
  </si>
  <si>
    <t>气象事务</t>
  </si>
  <si>
    <t>气象事业机构</t>
  </si>
  <si>
    <t>气象探测</t>
  </si>
  <si>
    <t>气象信息传输及管理</t>
  </si>
  <si>
    <t>气象预报预测</t>
  </si>
  <si>
    <t>气象服务</t>
  </si>
  <si>
    <t>气象装备保障维护</t>
  </si>
  <si>
    <t>气象基础设施建设与维修</t>
  </si>
  <si>
    <t>气象卫星</t>
  </si>
  <si>
    <t>气象法规与标准</t>
  </si>
  <si>
    <t>气象资金审计稽查</t>
  </si>
  <si>
    <t>其他气象事务支出</t>
  </si>
  <si>
    <t>其他自然资源海洋气象等支出</t>
  </si>
  <si>
    <t>保障性安居工程支出</t>
  </si>
  <si>
    <t>廉租住房</t>
  </si>
  <si>
    <t>沉陷区治理</t>
  </si>
  <si>
    <t>棚户区改造</t>
  </si>
  <si>
    <t>少数民族地区游牧民定居工程</t>
  </si>
  <si>
    <t>农村危房改造</t>
  </si>
  <si>
    <t>公共租赁住房</t>
  </si>
  <si>
    <t>保障性住房租金补贴</t>
  </si>
  <si>
    <t>老旧小区改造</t>
  </si>
  <si>
    <t>住房租赁市场发展</t>
  </si>
  <si>
    <t>保障性租赁住房</t>
  </si>
  <si>
    <t>其他保障性安居工程支出</t>
  </si>
  <si>
    <t>住房改革支出</t>
  </si>
  <si>
    <t>住房公积金</t>
  </si>
  <si>
    <t>提租补贴</t>
  </si>
  <si>
    <t>购房补贴</t>
  </si>
  <si>
    <t>城乡社区住宅</t>
  </si>
  <si>
    <t>公有住房建设和维修改造支出</t>
  </si>
  <si>
    <t>住房公积金管理</t>
  </si>
  <si>
    <t>其他城乡社区住宅支出</t>
  </si>
  <si>
    <t>粮油物资事务</t>
  </si>
  <si>
    <t>财务和审计支出</t>
  </si>
  <si>
    <t>信息统计</t>
  </si>
  <si>
    <t>专项业务活动</t>
  </si>
  <si>
    <t>国家粮油差价补贴</t>
  </si>
  <si>
    <t>粮食财务挂账利息补贴</t>
  </si>
  <si>
    <t>粮食财务挂账消化款</t>
  </si>
  <si>
    <t>处理陈化粮补贴</t>
  </si>
  <si>
    <t>粮食风险基金</t>
  </si>
  <si>
    <t>粮油市场调控专项资金</t>
  </si>
  <si>
    <t>设施建设</t>
  </si>
  <si>
    <t>设施安全</t>
  </si>
  <si>
    <t>物资保管保养</t>
  </si>
  <si>
    <t>其他粮油物资事务支出</t>
  </si>
  <si>
    <t>能源储备</t>
  </si>
  <si>
    <t>石油储备</t>
  </si>
  <si>
    <t>天然铀储备</t>
  </si>
  <si>
    <t>煤炭储备</t>
  </si>
  <si>
    <t>成品油储备</t>
  </si>
  <si>
    <t>天然气储备</t>
  </si>
  <si>
    <t>其他能源储备支出</t>
  </si>
  <si>
    <t>粮油储备</t>
  </si>
  <si>
    <t>储备粮油补贴</t>
  </si>
  <si>
    <t>储备粮油差价补贴</t>
  </si>
  <si>
    <t>储备粮(油)库建设</t>
  </si>
  <si>
    <t>最低收购价政策支出</t>
  </si>
  <si>
    <t>其他粮油储备支出</t>
  </si>
  <si>
    <t>重要商品储备</t>
  </si>
  <si>
    <t>棉花储备</t>
  </si>
  <si>
    <t>食糖储备</t>
  </si>
  <si>
    <t>肉类储备</t>
  </si>
  <si>
    <t>化肥储备</t>
  </si>
  <si>
    <t>农药储备</t>
  </si>
  <si>
    <t>边销茶储备</t>
  </si>
  <si>
    <t>羊毛储备</t>
  </si>
  <si>
    <t>医药储备</t>
  </si>
  <si>
    <t>食盐储备</t>
  </si>
  <si>
    <t>战略物资储备</t>
  </si>
  <si>
    <t>应急物资储备</t>
  </si>
  <si>
    <t>其他重要商品储备支出</t>
  </si>
  <si>
    <t>应急管理事务</t>
  </si>
  <si>
    <t>灾害风险防治</t>
  </si>
  <si>
    <t>国务院安委会专项</t>
  </si>
  <si>
    <t>安全监管</t>
  </si>
  <si>
    <t>应急救援</t>
  </si>
  <si>
    <t>应急管理</t>
  </si>
  <si>
    <t>其他应急管理支出</t>
  </si>
  <si>
    <t>消防救援事务</t>
  </si>
  <si>
    <t>消防应急救援</t>
  </si>
  <si>
    <t>其他消防救援事务支出</t>
  </si>
  <si>
    <t>矿山安全</t>
  </si>
  <si>
    <t>矿山安全监察事务</t>
  </si>
  <si>
    <t>矿山应急救援事务</t>
  </si>
  <si>
    <t>其他矿山安全支出</t>
  </si>
  <si>
    <t>地震事务</t>
  </si>
  <si>
    <t>地震监测</t>
  </si>
  <si>
    <t>地震预测预报</t>
  </si>
  <si>
    <t>地震灾害预防</t>
  </si>
  <si>
    <t>地震应急救援</t>
  </si>
  <si>
    <t>地震环境探察</t>
  </si>
  <si>
    <t>防震减灾信息管理</t>
  </si>
  <si>
    <t>防震减灾基础管理</t>
  </si>
  <si>
    <t>地震事业机构</t>
  </si>
  <si>
    <t>其他地震事务支出</t>
  </si>
  <si>
    <t>自然灾害防治</t>
  </si>
  <si>
    <t>地质灾害防治</t>
  </si>
  <si>
    <t>森林草原防灾减灾</t>
  </si>
  <si>
    <t>其他自然灾害防治支出</t>
  </si>
  <si>
    <t>自然灾害救灾及恢复重建支出</t>
  </si>
  <si>
    <t>自然灾害救灾补助</t>
  </si>
  <si>
    <t>自然灾害灾后重建补助</t>
  </si>
  <si>
    <t>其他自然灾害救灾及恢复重建支出</t>
  </si>
  <si>
    <t>其他灾害防治及应急管理支出</t>
  </si>
  <si>
    <t>年初预留</t>
  </si>
  <si>
    <t>中央政府国内债务还本支出</t>
  </si>
  <si>
    <t>中央政府国外债务还本支出</t>
  </si>
  <si>
    <t>中央政府境外发行主权债券还本支出</t>
  </si>
  <si>
    <t>中央政府向外国政府借款还本支出</t>
  </si>
  <si>
    <t>中央政府向国际金融组织借款还本支出</t>
  </si>
  <si>
    <t>中央政府其他国外借款还本支出</t>
  </si>
  <si>
    <t>地方政府一般债务还本支出</t>
  </si>
  <si>
    <t>地方政府一般债券还本支出</t>
  </si>
  <si>
    <t>地方政府向外国政府借款还本支出</t>
  </si>
  <si>
    <t>地方政府向国际组织借款还本支出</t>
  </si>
  <si>
    <t>地方政府其他一般债务还本支出</t>
  </si>
  <si>
    <t>中央政府国内债务付息支出</t>
  </si>
  <si>
    <t>中央政府国外债务付息支出</t>
  </si>
  <si>
    <t>中央政府境外发行主权债券付息支出</t>
  </si>
  <si>
    <t>中央政府向外国政府借款付息支出</t>
  </si>
  <si>
    <t>中央政府向国际金融组织借款付息支出</t>
  </si>
  <si>
    <t>中央政府其他国外借款付息支出</t>
  </si>
  <si>
    <t>地方政府一般债务付息支出</t>
  </si>
  <si>
    <t>地方政府一般债券付息支出</t>
  </si>
  <si>
    <t>地方政府向外国政府借款付息支出</t>
  </si>
  <si>
    <t>地方政府向国际组织借款付息支出</t>
  </si>
  <si>
    <t>地方政府其他一般债务付息支出</t>
  </si>
  <si>
    <t>中央政府国内债务发行费用支出</t>
  </si>
  <si>
    <t>中央政府国外债务发行费用支出</t>
  </si>
  <si>
    <t>地方政府一般债务发行费用支出</t>
  </si>
  <si>
    <t>附表1-4</t>
  </si>
  <si>
    <t>2024年度本级一般公共预算支出经济分类情况表</t>
  </si>
  <si>
    <t>项   目</t>
  </si>
  <si>
    <t>合  计</t>
  </si>
  <si>
    <t>机关工资福利支出</t>
  </si>
  <si>
    <t>机关商品和服务支出</t>
  </si>
  <si>
    <t>机关资本性支出</t>
  </si>
  <si>
    <t>机关资本性支出（基本建设）</t>
  </si>
  <si>
    <t>对事业单位经常性补助</t>
  </si>
  <si>
    <t>对事业单位资本性补助</t>
  </si>
  <si>
    <t>对企业补助</t>
  </si>
  <si>
    <t>对企业资本性支出</t>
  </si>
  <si>
    <t>对个人和家庭的补助</t>
  </si>
  <si>
    <t>对社会保障基金补助</t>
  </si>
  <si>
    <t>债务利息及费用支出</t>
  </si>
  <si>
    <t>预备费及预留</t>
  </si>
  <si>
    <t>附表1-5</t>
  </si>
  <si>
    <t>2024年度本级一般公共预算基本支出经济分类情况表</t>
  </si>
  <si>
    <t>合   计</t>
  </si>
  <si>
    <t>工资奖金津补贴</t>
  </si>
  <si>
    <t>社会保障缴费</t>
  </si>
  <si>
    <t>其他工资福利支出</t>
  </si>
  <si>
    <t>办公经费</t>
  </si>
  <si>
    <t>会议费</t>
  </si>
  <si>
    <t>培训费</t>
  </si>
  <si>
    <t>专用材料购置费</t>
  </si>
  <si>
    <t>委托业务费</t>
  </si>
  <si>
    <t>公务接待费</t>
  </si>
  <si>
    <t>因公出国（境）费用</t>
  </si>
  <si>
    <t>公务用车运行维护费</t>
  </si>
  <si>
    <t>维修（护）费</t>
  </si>
  <si>
    <t>其他商品和服务支出</t>
  </si>
  <si>
    <t>房屋建筑物购建</t>
  </si>
  <si>
    <t>基础设施建设</t>
  </si>
  <si>
    <t>公务用车购置</t>
  </si>
  <si>
    <t>土地征迁补偿和安置支出</t>
  </si>
  <si>
    <t>设备购置</t>
  </si>
  <si>
    <t>大型修缮</t>
  </si>
  <si>
    <t>其他资本性支出</t>
  </si>
  <si>
    <t>工资福利支出</t>
  </si>
  <si>
    <t>商品和服务支出</t>
  </si>
  <si>
    <t>其他对事业单位补助</t>
  </si>
  <si>
    <t>资本性支出</t>
  </si>
  <si>
    <t>资本性支出（基本建设）</t>
  </si>
  <si>
    <t>费用补贴</t>
  </si>
  <si>
    <t>利息补贴</t>
  </si>
  <si>
    <t>其他对企业补助</t>
  </si>
  <si>
    <t>资本金注入</t>
  </si>
  <si>
    <t>资本金注入（基本建设）</t>
  </si>
  <si>
    <t>政府投资基金股权投资</t>
  </si>
  <si>
    <t>其他对企业资本性支出</t>
  </si>
  <si>
    <t>社会福利和救助</t>
  </si>
  <si>
    <t>助学金</t>
  </si>
  <si>
    <t>个人农业生产补贴</t>
  </si>
  <si>
    <t>离退休费</t>
  </si>
  <si>
    <t>其他对个人和家庭补助</t>
  </si>
  <si>
    <t>对社会保险基金补助</t>
  </si>
  <si>
    <t>国内债务付息</t>
  </si>
  <si>
    <t>国外债务付息</t>
  </si>
  <si>
    <t>国内债务发行费用</t>
  </si>
  <si>
    <t>国外债务发行费用</t>
  </si>
  <si>
    <t>国内债务还本</t>
  </si>
  <si>
    <t>国外债务还本</t>
  </si>
  <si>
    <t>上下级政府间转移性支出</t>
  </si>
  <si>
    <t>债务转贷</t>
  </si>
  <si>
    <t>预留</t>
  </si>
  <si>
    <t>对民间非营利组织和群众性自治组织补贴</t>
  </si>
  <si>
    <t>经常性赠与</t>
  </si>
  <si>
    <t>资本性赠与</t>
  </si>
  <si>
    <t>附表1-6</t>
  </si>
  <si>
    <t>2023年度一般公共预算对下税收返还和转移支付预算表（分项目）</t>
  </si>
  <si>
    <t> 单位：万元</t>
  </si>
  <si>
    <t>项目</t>
  </si>
  <si>
    <t>金额</t>
  </si>
  <si>
    <t>一、税收返还</t>
  </si>
  <si>
    <t>1.增值税和消费税税收返还支出</t>
  </si>
  <si>
    <t>2.所得税基数返还支出</t>
  </si>
  <si>
    <t>3.成品油税费改革税收返还支出</t>
  </si>
  <si>
    <t>二、一般性转移支付</t>
  </si>
  <si>
    <t>1.体制补助支出</t>
  </si>
  <si>
    <t>2.均衡性转移支付支出</t>
  </si>
  <si>
    <t>3.革命老区及边疆地区转移支付支出</t>
  </si>
  <si>
    <t>4.县级基本财力保障机制奖补资金支出</t>
  </si>
  <si>
    <t>5.结算补助支出</t>
  </si>
  <si>
    <t>6.成品油税费改革转移支付补助支出</t>
  </si>
  <si>
    <t>7.基层公检法司转移支付支出</t>
  </si>
  <si>
    <t>8.城乡义务教育转移支付支出</t>
  </si>
  <si>
    <t>9.基本养老金转移支付支出</t>
  </si>
  <si>
    <t>10.新型农村合作医疗等转移支付支出</t>
  </si>
  <si>
    <t>11.农村综合改革转移支付支出</t>
  </si>
  <si>
    <t>12.产粮（油）大县奖励资金支出</t>
  </si>
  <si>
    <t>13.重点生态功能区转移支付支出</t>
  </si>
  <si>
    <t>14.固定数额补助支出</t>
  </si>
  <si>
    <t>15.其他一般性转移支付支出</t>
  </si>
  <si>
    <t>三、专项转移支付</t>
  </si>
  <si>
    <t>1.一般公共服务支出</t>
  </si>
  <si>
    <t xml:space="preserve">   其中：××项目  …………</t>
  </si>
  <si>
    <t>2.国防支出</t>
  </si>
  <si>
    <t>3.公共安全支出</t>
  </si>
  <si>
    <t>4.教育支出</t>
  </si>
  <si>
    <t>5.科学技术支出</t>
  </si>
  <si>
    <t>6.文化体育与传媒支出</t>
  </si>
  <si>
    <t>7.社会保障和就业支出</t>
  </si>
  <si>
    <t>8.医疗卫生与计划生育支出</t>
  </si>
  <si>
    <t>9.节能环保支出</t>
  </si>
  <si>
    <t>10.城乡社区支出</t>
  </si>
  <si>
    <t>11.农林水支出</t>
  </si>
  <si>
    <t>12.交通运输支出</t>
  </si>
  <si>
    <t>13.资源勘探信息等支出</t>
  </si>
  <si>
    <t>14.商业服务业等支出</t>
  </si>
  <si>
    <t>15.国土海洋气象等支出</t>
  </si>
  <si>
    <t>16.住房保障支出</t>
  </si>
  <si>
    <t>17.粮油物资储备支出</t>
  </si>
  <si>
    <t>18.国债还本付息支出</t>
  </si>
  <si>
    <t>19.其他支出</t>
  </si>
  <si>
    <t xml:space="preserve">      其中：××项目  …………</t>
  </si>
  <si>
    <t>本市所辖乡镇作为一级预算部门管理，未单独编制政府预算，为此未有一般公共预算对下税收返还和转移支付预算数据。</t>
  </si>
  <si>
    <t>附表1-7</t>
  </si>
  <si>
    <t>2023年度一般公共预算对下税收返还和转移支付预算表（分地区）</t>
  </si>
  <si>
    <t>地    区</t>
  </si>
  <si>
    <t>小计</t>
  </si>
  <si>
    <t>税收返还</t>
  </si>
  <si>
    <t>××地区</t>
  </si>
  <si>
    <t>未落实到地区数</t>
  </si>
  <si>
    <t>附表1-8</t>
  </si>
  <si>
    <t>2024年度本级一般公共预算“三公”经费支出预算表</t>
  </si>
  <si>
    <t>合计</t>
  </si>
  <si>
    <t>1、因公出国（境）费用</t>
  </si>
  <si>
    <t>2、公务接待费</t>
  </si>
  <si>
    <t>3、公务用车购置及运行费</t>
  </si>
  <si>
    <t>其中：（1）公务用车运行费</t>
  </si>
  <si>
    <t xml:space="preserve">      （2）公务用车购置费</t>
  </si>
  <si>
    <t>备注：</t>
  </si>
  <si>
    <t xml:space="preserve">1.按照党中央、国务院有关文件及部门预算管理有关规定，“三公”经费包括因公出国（境）费、公务用车购置及运行费和公务接待费。（1）因公出国（境）费，指单位工作人员公务出国（境）的国际旅费、国外城市间交通费、住宿费、伙食费、培训费、公杂费等支出。（2）公务用车购置及运行费，指单位公务用车购置费(含车辆购置税、牌照费)及燃料费、维修费、过桥过路费、保险费、安全奖励费用等支出，公务用车指车改后单位按规定保留的用于履行公务的机动车辆，包括领导干部用车、一般公务用车和执法执勤用车等。（3）公务接待费，指单位按规定开支的各类公务接待（含外宾接待）费用。     </t>
  </si>
  <si>
    <t>2.经汇总，本级2024年使用一般公共预算拨款安排的“三公”经费预算数为3644.7万元，比上年预算数减少0.26万元。其中，因公出国（境）经费235万元，与上年预算数相比增长9.56%；公务接待费740.1万元，与上年预算数相比增长2.85%；公务用车购置经费1051万元，与上年预算数相比增长5.42%；公务用车运行经费1618.6万元，与上年预算数相比下降5.56%。“三公”经费预算与上年预算基本持平。</t>
  </si>
  <si>
    <t>附表1-9</t>
  </si>
  <si>
    <t>2024年度本级政府性基金收入预算表</t>
  </si>
  <si>
    <t>政府性基金收入</t>
  </si>
  <si>
    <t>农网还贷资金收入</t>
  </si>
  <si>
    <t>铁路建设基金收入</t>
  </si>
  <si>
    <t>民航发展基金收入</t>
  </si>
  <si>
    <t>海南省高等级公路车辆通行附加费收入</t>
  </si>
  <si>
    <t>旅游发展基金收入</t>
  </si>
  <si>
    <t>国家电影事业发展专项资金收入</t>
  </si>
  <si>
    <t>国有土地收益基金收入</t>
  </si>
  <si>
    <t>农业土地开发资金收入</t>
  </si>
  <si>
    <t>国有土地使用权出让收入</t>
  </si>
  <si>
    <t>大中型水库移民后期扶持基金收入</t>
  </si>
  <si>
    <t>大中型水库库区基金收入</t>
  </si>
  <si>
    <t>三峡水库库区基金收入</t>
  </si>
  <si>
    <t>中央特别国债经营基金收入</t>
  </si>
  <si>
    <t>中央特别国债经营基金财务收入</t>
  </si>
  <si>
    <t>彩票公益金收入</t>
  </si>
  <si>
    <t>城市基础设施配套费收入</t>
  </si>
  <si>
    <t>小型水库移民扶助基金收入</t>
  </si>
  <si>
    <t>国家重大水利工程建设基金收入</t>
  </si>
  <si>
    <t>车辆通行费</t>
  </si>
  <si>
    <t>核电站乏燃料处理处置基金收入</t>
  </si>
  <si>
    <t>可再生能源电价附加收入</t>
  </si>
  <si>
    <t>船舶油污损害赔偿基金收入</t>
  </si>
  <si>
    <t>废弃电器电子产品处理基金收入</t>
  </si>
  <si>
    <t>污水处理费收入</t>
  </si>
  <si>
    <t>彩票发行机构和彩票销售机构的业务费用</t>
  </si>
  <si>
    <t>抗疫特别国债财务基金收入</t>
  </si>
  <si>
    <t>其他政府性基金收入</t>
  </si>
  <si>
    <t>专项债务对应项目专项收入</t>
  </si>
  <si>
    <t>海南省高等级公路车辆通行附加费专项债务对应项目专项收入</t>
  </si>
  <si>
    <t>国家电影事业发展专项资金专项债务对应项目专项收入</t>
  </si>
  <si>
    <t>国有土地使用权出让金专项债务对应项目专项收入</t>
  </si>
  <si>
    <t>农业土地开发资金专项债务对应项目专项收入</t>
  </si>
  <si>
    <t>大中型水库库区基金专项债务对应项目专项收入</t>
  </si>
  <si>
    <t>城市基础设施配套费专项债务对应项目专项收入</t>
  </si>
  <si>
    <t>小型水库移民扶助基金专项债务对应项目专项收入</t>
  </si>
  <si>
    <t>国家重大水利工程建设基金专项债务对应项目专项收入</t>
  </si>
  <si>
    <t>车辆通行费专项债务对应项目专项收入</t>
  </si>
  <si>
    <t>污水处理费专项债务对应项目专项收入</t>
  </si>
  <si>
    <t>其他政府性基金专项债务对应项目专项收入</t>
  </si>
  <si>
    <t>本年收入小计</t>
  </si>
  <si>
    <t>政府性基金转移支付收入</t>
  </si>
  <si>
    <t>附表1-10</t>
  </si>
  <si>
    <t>2024年度本级政府性基金支出预算表</t>
  </si>
  <si>
    <t>项      目</t>
  </si>
  <si>
    <t>核电站乏燃料处理处置基金支出</t>
  </si>
  <si>
    <t>乏燃料运输</t>
  </si>
  <si>
    <t>乏燃料离堆贮存</t>
  </si>
  <si>
    <t>乏燃料后处理</t>
  </si>
  <si>
    <t>高放废物的处理处置</t>
  </si>
  <si>
    <t>乏燃料后处理厂的建设、运行、改造和退役</t>
  </si>
  <si>
    <t>其他乏燃料处理处置基金支出</t>
  </si>
  <si>
    <t>国家电影事业发展专项资金安排的支出</t>
  </si>
  <si>
    <t>资助国产影片放映</t>
  </si>
  <si>
    <t>资助影院建设</t>
  </si>
  <si>
    <t>资助少数民族语电影译制</t>
  </si>
  <si>
    <t>购买农村电影公益性放映版权服务</t>
  </si>
  <si>
    <t>其他国家电影事业发展专项资金支出</t>
  </si>
  <si>
    <t>旅游发展基金支出</t>
  </si>
  <si>
    <t>宣传促销</t>
  </si>
  <si>
    <t>行业规划</t>
  </si>
  <si>
    <t>旅游事业补助</t>
  </si>
  <si>
    <t>地方旅游开发项目补助</t>
  </si>
  <si>
    <t>其他旅游发展基金支出</t>
  </si>
  <si>
    <t>国家电影事业发展专项资金对应专项债务收入安排的支出</t>
  </si>
  <si>
    <t>资助城市影院</t>
  </si>
  <si>
    <t>其他国家电影事业发展专项资金对应专项债务收入支出</t>
  </si>
  <si>
    <t>可再生能源电价附加收入安排的支出</t>
  </si>
  <si>
    <t>风力发电补助</t>
  </si>
  <si>
    <t>太阳能发电补助</t>
  </si>
  <si>
    <t>生物质能发电补助</t>
  </si>
  <si>
    <t>其他可再生能源电价附加收入安排的支出</t>
  </si>
  <si>
    <t>废弃电器电子产品处理基金支出</t>
  </si>
  <si>
    <t>回收处理费用补贴</t>
  </si>
  <si>
    <t>信息系统建设</t>
  </si>
  <si>
    <t>基金征管经费</t>
  </si>
  <si>
    <t>其他废弃电器电子产品处理基金支出</t>
  </si>
  <si>
    <t>国有土地使用权出让收入安排的支出</t>
  </si>
  <si>
    <t>征地和拆迁补偿支出</t>
  </si>
  <si>
    <t>土地开发支出</t>
  </si>
  <si>
    <t>城市建设支出</t>
  </si>
  <si>
    <t>农村基础设施建设支出</t>
  </si>
  <si>
    <t>补助被征地农民支出</t>
  </si>
  <si>
    <t>土地出让业务支出</t>
  </si>
  <si>
    <t>廉租住房支出</t>
  </si>
  <si>
    <t>支付破产或改制企业职工安置费</t>
  </si>
  <si>
    <t>棚户区改造支出</t>
  </si>
  <si>
    <t>公共租赁住房支出</t>
  </si>
  <si>
    <t>农业生产发展支出</t>
  </si>
  <si>
    <t>农村社会事业支出</t>
  </si>
  <si>
    <t>农业农村生态环境支出</t>
  </si>
  <si>
    <t>其他国有土地使用权出让收入安排的支出</t>
  </si>
  <si>
    <t>国有土地收益基金安排的支出</t>
  </si>
  <si>
    <t>其他国有土地收益基金支出</t>
  </si>
  <si>
    <t>农业土地开发资金安排的支出</t>
  </si>
  <si>
    <t>城市基础设施配套费安排的支出</t>
  </si>
  <si>
    <t>城市公共设施</t>
  </si>
  <si>
    <t>城市环境卫生</t>
  </si>
  <si>
    <t>公有房屋</t>
  </si>
  <si>
    <t>城市防洪</t>
  </si>
  <si>
    <t>其他城市基础设施配套费安排的支出</t>
  </si>
  <si>
    <t>污水处理费安排的支出</t>
  </si>
  <si>
    <t>污水处理设施建设和运营</t>
  </si>
  <si>
    <t>代征手续费</t>
  </si>
  <si>
    <t>其他污水处理费安排的支出</t>
  </si>
  <si>
    <t>土地储备专项债券收入安排的支出</t>
  </si>
  <si>
    <t>其他土地储备专项债券收入安排的支出</t>
  </si>
  <si>
    <t>棚户区改造专项债券收入安排的支出</t>
  </si>
  <si>
    <t>其他棚户区改造专项债券收入安排的支出</t>
  </si>
  <si>
    <t>城市基础设施配套费对应专项债务收入安排的支出</t>
  </si>
  <si>
    <t>其他城市基础设施配套费对应专项债务收入安排的支出</t>
  </si>
  <si>
    <t>污水处理费对应专项债务收入安排的支出</t>
  </si>
  <si>
    <t>其他污水处理费对应专项债务收入安排的支出</t>
  </si>
  <si>
    <t>国有土地使用权出让收入对应专项债务收入安排的支出</t>
  </si>
  <si>
    <t>其他国有土地使用权出让收入对应专项债务收入安排的支出</t>
  </si>
  <si>
    <t>大中型水库库区基金安排的支出</t>
  </si>
  <si>
    <t>基础设施建设和经济发展</t>
  </si>
  <si>
    <t>解决移民遗留问题</t>
  </si>
  <si>
    <t>库区防护工程维护</t>
  </si>
  <si>
    <t>其他大中型水库库区基金支出</t>
  </si>
  <si>
    <t>三峡水库库区基金支出</t>
  </si>
  <si>
    <t>库区维护和管理</t>
  </si>
  <si>
    <t>其他三峡水库库区基金支出</t>
  </si>
  <si>
    <t>国家重大水利工程建设基金安排的支出</t>
  </si>
  <si>
    <t>三峡后续工作</t>
  </si>
  <si>
    <t>地方重大水利工程建设</t>
  </si>
  <si>
    <t>其他重大水利工程建设基金支出</t>
  </si>
  <si>
    <t>大中型水库库区基金对应专项债务收入安排的支出</t>
  </si>
  <si>
    <t>其他大中型水库库区基金对应专项债务收入支出</t>
  </si>
  <si>
    <t>国家重大水利工程建设基金对应专项债务收入安排的支出</t>
  </si>
  <si>
    <t>三峡工程后续工作</t>
  </si>
  <si>
    <t>其他重大水利工程建设基金对应专项债务收入支出</t>
  </si>
  <si>
    <t>大中型水库移民后期扶持基金支出</t>
  </si>
  <si>
    <t>移民补助</t>
  </si>
  <si>
    <t>其他大中型水库移民后期扶持基金支出</t>
  </si>
  <si>
    <t>小型水库移民扶助基金安排的支出</t>
  </si>
  <si>
    <t>其他小型水库移民扶助基金支出</t>
  </si>
  <si>
    <t>小型水库移民扶助基金对应专项债务收入安排的支出</t>
  </si>
  <si>
    <t>其他小型水库移民扶助基金对应专项债务收入安排的支出</t>
  </si>
  <si>
    <t>海南省高等级公路车辆通行附加费安排的支出</t>
  </si>
  <si>
    <t>公路还贷</t>
  </si>
  <si>
    <t>其他海南省高等级公路车辆通行附加费安排的支出</t>
  </si>
  <si>
    <t>车辆通行费安排的支出</t>
  </si>
  <si>
    <t>政府还贷公路养护</t>
  </si>
  <si>
    <t>政府还贷公路管理</t>
  </si>
  <si>
    <t>其他车辆通行费安排的支出</t>
  </si>
  <si>
    <t>铁路建设基金支出</t>
  </si>
  <si>
    <t>铁路建设投资</t>
  </si>
  <si>
    <t>购置铁路机车车辆</t>
  </si>
  <si>
    <t>铁路还贷</t>
  </si>
  <si>
    <t>建设项目铺底资金</t>
  </si>
  <si>
    <t>勘测设计</t>
  </si>
  <si>
    <t>注册资本金</t>
  </si>
  <si>
    <t>周转资金</t>
  </si>
  <si>
    <t>其他铁路建设基金支出</t>
  </si>
  <si>
    <t>船舶油污损害赔偿基金支出</t>
  </si>
  <si>
    <t>应急处置费用</t>
  </si>
  <si>
    <t>控制清除污染</t>
  </si>
  <si>
    <t>损失补偿</t>
  </si>
  <si>
    <t>生态恢复</t>
  </si>
  <si>
    <t>监视监测</t>
  </si>
  <si>
    <t>其他船舶油污损害赔偿基金支出</t>
  </si>
  <si>
    <t>民航发展基金支出</t>
  </si>
  <si>
    <t>民航机场建设</t>
  </si>
  <si>
    <t>民航安全</t>
  </si>
  <si>
    <t>航线和机场补贴</t>
  </si>
  <si>
    <t>民航节能减排</t>
  </si>
  <si>
    <t>通用航空发展</t>
  </si>
  <si>
    <t>征管经费</t>
  </si>
  <si>
    <t>民航科教和信息建设</t>
  </si>
  <si>
    <t>其他民航发展基金支出</t>
  </si>
  <si>
    <t>海南省高等级公路车辆通行附加费对应专项债务收入安排的支出</t>
  </si>
  <si>
    <t>其他海南省高等级公路车辆通行附加费对应专项债务收入安排的支出</t>
  </si>
  <si>
    <t>政府收费公路专项债券收入安排的支出</t>
  </si>
  <si>
    <t>其他政府收费公路专项债券收入安排的支出</t>
  </si>
  <si>
    <t>车辆通行费对应专项债务收入安排的支出</t>
  </si>
  <si>
    <t>农网还贷资金支出</t>
  </si>
  <si>
    <t>中央农网还贷资金支出</t>
  </si>
  <si>
    <t>地方农网还贷资金支出</t>
  </si>
  <si>
    <t>其他农网还贷资金支出</t>
  </si>
  <si>
    <t>中央特别国债经营基金支出</t>
  </si>
  <si>
    <t>中央特别国债经营基金财务支出</t>
  </si>
  <si>
    <t>其他政府性基金及对应专项债务收入安排的支出</t>
  </si>
  <si>
    <t>其他政府性基金安排的支出</t>
  </si>
  <si>
    <t>其他地方自行试点项目收益专项债券收入安排的支出</t>
  </si>
  <si>
    <t>其他政府性基金债务收入安排的支出</t>
  </si>
  <si>
    <t>彩票发行销售机构业务费安排的支出</t>
  </si>
  <si>
    <t>福利彩票发行机构的业务费支出</t>
  </si>
  <si>
    <t>体育彩票发行机构的业务费支出</t>
  </si>
  <si>
    <t>福利彩票销售机构的业务费支出</t>
  </si>
  <si>
    <t>体育彩票销售机构的业务费支出</t>
  </si>
  <si>
    <t>彩票兑奖周转金支出</t>
  </si>
  <si>
    <t>彩票发行销售风险基金支出</t>
  </si>
  <si>
    <t>彩票市场调控资金支出</t>
  </si>
  <si>
    <t>其他彩票发行销售机构业务费安排的支出</t>
  </si>
  <si>
    <t>抗疫特别国债财务基金支出</t>
  </si>
  <si>
    <t>抗疫特别国债经营基金支出</t>
  </si>
  <si>
    <t>彩票公益金安排的支出</t>
  </si>
  <si>
    <t>用于补充全国社会保障基金的彩票公益金支出</t>
  </si>
  <si>
    <t>用于社会福利的彩票公益金支出</t>
  </si>
  <si>
    <t>用于体育事业的彩票公益金支出</t>
  </si>
  <si>
    <t>用于教育事业的彩票公益金支出</t>
  </si>
  <si>
    <t>用于红十字事业的彩票公益金支出</t>
  </si>
  <si>
    <t>用于残疾人事业的彩票公益金支出</t>
  </si>
  <si>
    <t>用于文化事业的彩票公益金支出</t>
  </si>
  <si>
    <t>用于巩固脱贫攻坚成果衔接乡村振兴的彩票公益金支出</t>
  </si>
  <si>
    <t>用于法律援助的彩票公益金支出</t>
  </si>
  <si>
    <t>用于城乡医疗救助的彩票公益金支出</t>
  </si>
  <si>
    <t>用于其他社会公益事业的彩票公益金支出</t>
  </si>
  <si>
    <t>地方政府专项债务还本支出</t>
  </si>
  <si>
    <t>海南省高等级公路车辆通行附加费债务还本支出</t>
  </si>
  <si>
    <t>国家电影事业发展专项资金债务还本支出</t>
  </si>
  <si>
    <t>国有土地使用权出让金债务还本支出</t>
  </si>
  <si>
    <t>农业土地开发资金债务还本支出</t>
  </si>
  <si>
    <t>大中型水库库区基金债务还本支出</t>
  </si>
  <si>
    <t>城市基础设施配套费债务还本支出</t>
  </si>
  <si>
    <t>小型水库移民扶助基金债务还本支出</t>
  </si>
  <si>
    <t>国家重大水利工程建设基金债务还本支出</t>
  </si>
  <si>
    <t>车辆通行费债务还本支出</t>
  </si>
  <si>
    <t>污水处理费债务还本支出</t>
  </si>
  <si>
    <t>土地储备专项债券还本支出</t>
  </si>
  <si>
    <t>政府收费公路专项债券还本支出</t>
  </si>
  <si>
    <t>棚户区改造专项债券还本支出</t>
  </si>
  <si>
    <t>其他地方自行试点项目收益专项债券还本支出</t>
  </si>
  <si>
    <t>其他政府性基金债务还本支出</t>
  </si>
  <si>
    <t>抗疫特别国债还本支出</t>
  </si>
  <si>
    <t>地方政府专项债务付息支出</t>
  </si>
  <si>
    <t>海南省高等级公路车辆通行附加费债务付息支出</t>
  </si>
  <si>
    <t>国家电影事业发展专项资金债务付息支出</t>
  </si>
  <si>
    <t>国有土地使用权出让金债务付息支出</t>
  </si>
  <si>
    <t>农业土地开发资金债务付息支出</t>
  </si>
  <si>
    <t>大中型水库库区基金债务付息支出</t>
  </si>
  <si>
    <t>城市基础设施配套费债务付息支出</t>
  </si>
  <si>
    <t>小型水库移民扶助基金债务付息支出</t>
  </si>
  <si>
    <t>国家重大水利工程建设基金债务付息支出</t>
  </si>
  <si>
    <t>车辆通行费债务付息支出</t>
  </si>
  <si>
    <t>污水处理费债务付息支出</t>
  </si>
  <si>
    <t>土地储备专项债券付息支出</t>
  </si>
  <si>
    <t>政府收费公路专项债券付息支出</t>
  </si>
  <si>
    <t>棚户区改造专项债券付息支出</t>
  </si>
  <si>
    <t>其他地方自行试点项目收益专项债券付息支出</t>
  </si>
  <si>
    <t>其他政府性基金债务付息支出</t>
  </si>
  <si>
    <t>地方政府专项债务发行费用支出</t>
  </si>
  <si>
    <t>海南省高等级公路车辆通行附加费债务发行费用支出</t>
  </si>
  <si>
    <t>国家电影事业发展专项资金债务发行费用支出</t>
  </si>
  <si>
    <t>国有土地使用权出让金债务发行费用支出</t>
  </si>
  <si>
    <t>农业土地开发资金债务发行费用支出</t>
  </si>
  <si>
    <t>大中型水库库区基金债务发行费用支出</t>
  </si>
  <si>
    <t>城市基础设施配套费债务发行费用支出</t>
  </si>
  <si>
    <t>小型水库移民扶助基金债务发行费用支出</t>
  </si>
  <si>
    <t>国家重大水利工程建设基金债务发行费用支出</t>
  </si>
  <si>
    <t>车辆通行费债务发行费用支出</t>
  </si>
  <si>
    <t>污水处理费债务发行费用支出</t>
  </si>
  <si>
    <t>土地储备专项债券发行费用支出</t>
  </si>
  <si>
    <t>政府收费公路专项债券发行费用支出</t>
  </si>
  <si>
    <t>棚户区改造专项债券发行费用支出</t>
  </si>
  <si>
    <t>其他地方自行试点项目收益专项债券发行费用支出</t>
  </si>
  <si>
    <t>其他政府性基金债务发行费用支出</t>
  </si>
  <si>
    <t>抗疫特别国债安排的支出</t>
  </si>
  <si>
    <t>公共卫生体系建设</t>
  </si>
  <si>
    <t>重大疫情防控救治体系建设</t>
  </si>
  <si>
    <t>粮食安全</t>
  </si>
  <si>
    <t>能源安全</t>
  </si>
  <si>
    <t>应急物资保障</t>
  </si>
  <si>
    <t>产业链改造升级</t>
  </si>
  <si>
    <t>城镇老旧小区改造</t>
  </si>
  <si>
    <t>生态环境治理</t>
  </si>
  <si>
    <t>交通基础设施建设</t>
  </si>
  <si>
    <t>市政设施建设</t>
  </si>
  <si>
    <t>重大区域规划基础设施建设</t>
  </si>
  <si>
    <t>其他基础设施建设</t>
  </si>
  <si>
    <t>抗疫相关支出</t>
  </si>
  <si>
    <t>创业担保贷款贴息</t>
  </si>
  <si>
    <t>援企稳岗补贴</t>
  </si>
  <si>
    <t>困难群众基本生活补助</t>
  </si>
  <si>
    <t>其他抗疫相关支出</t>
  </si>
  <si>
    <t>本年支出小计</t>
  </si>
  <si>
    <t>政府性基金转移支付</t>
  </si>
  <si>
    <t>附表1-11</t>
  </si>
  <si>
    <t>2023年度政府性基金转移支付预算表</t>
  </si>
  <si>
    <t>……</t>
  </si>
  <si>
    <t>一、文化体育与传媒支出</t>
  </si>
  <si>
    <t>二、社会保障和就业支出</t>
  </si>
  <si>
    <t>三、节能环保支出</t>
  </si>
  <si>
    <t>四、城乡社区支出</t>
  </si>
  <si>
    <t>五、农林水支出</t>
  </si>
  <si>
    <t>六、交通运输支出</t>
  </si>
  <si>
    <t>七、资源勘探信息等支出</t>
  </si>
  <si>
    <t>八、商业服务业等支出</t>
  </si>
  <si>
    <t>九、其他支出</t>
  </si>
  <si>
    <t>十、债务付息支出</t>
  </si>
  <si>
    <t>十一、债务发行费用支出</t>
  </si>
  <si>
    <t>本县（市、区）所辖乡镇作为一级预算部门管理，未单独编制政府预算，为此未有政府性基金对下税收返还和转移支付预算数据。</t>
  </si>
  <si>
    <t>附表1-12</t>
  </si>
  <si>
    <t>2024年度本级国有资本经营收入预算表</t>
  </si>
  <si>
    <t>利润收入</t>
  </si>
  <si>
    <t>股利、股息收入</t>
  </si>
  <si>
    <t>产权转让收入</t>
  </si>
  <si>
    <t>清算收入</t>
  </si>
  <si>
    <t>其他国有资本经营预算收入</t>
  </si>
  <si>
    <t>国有资本经营预算转移支付收入</t>
  </si>
  <si>
    <t>附表1-13</t>
  </si>
  <si>
    <t>2024年度本级国有资本经营支出预算表</t>
  </si>
  <si>
    <t>国有资本经营预算补充社保基金支出</t>
  </si>
  <si>
    <t>国有资本经营预算支出</t>
  </si>
  <si>
    <t>解决历史遗留问题及改革成本支出</t>
  </si>
  <si>
    <t>厂办大集体改革支出</t>
  </si>
  <si>
    <t>“三供一业”移交补助支出</t>
  </si>
  <si>
    <t>国有企业办职教幼教补助支出</t>
  </si>
  <si>
    <t>国有企业办公共服务机构移交补助支出</t>
  </si>
  <si>
    <t>国有企业退休人员社会化管理补助支出</t>
  </si>
  <si>
    <t>国有企业棚户区改造支出</t>
  </si>
  <si>
    <t>国有企业改革成本支出</t>
  </si>
  <si>
    <t>离休干部医药费补助支出</t>
  </si>
  <si>
    <t>金融企业改革性支出</t>
  </si>
  <si>
    <t>其他解决历史遗留问题及改革成本支出</t>
  </si>
  <si>
    <t>国有企业资本金注入</t>
  </si>
  <si>
    <t>国有经济结构调整支出</t>
  </si>
  <si>
    <t>公益性设施投资支出</t>
  </si>
  <si>
    <t>前瞻性战略性产业发展支出</t>
  </si>
  <si>
    <t>生态环境保护支出</t>
  </si>
  <si>
    <t>支持科技进步支出</t>
  </si>
  <si>
    <t>保障国家经济安全支出</t>
  </si>
  <si>
    <t>金融企业资本性支出</t>
  </si>
  <si>
    <t>其他国有企业资本金注入</t>
  </si>
  <si>
    <t>国有企业政策性补贴</t>
  </si>
  <si>
    <t>其他国有资本经营预算支出</t>
  </si>
  <si>
    <t>国有资本经营预算转移支付</t>
  </si>
  <si>
    <t>附表1-14</t>
  </si>
  <si>
    <t>2024年度本级社会保险基金预算收入表</t>
  </si>
  <si>
    <t>项　目</t>
  </si>
  <si>
    <t>社会保险基金收入</t>
  </si>
  <si>
    <t>企业职工基本养老保险基金收入</t>
  </si>
  <si>
    <t>企业职工基本养老保险费收入</t>
  </si>
  <si>
    <t>企业职工基本养老保险基金财政补贴收入</t>
  </si>
  <si>
    <t>企业职工基本养老保险基金利息收入</t>
  </si>
  <si>
    <t>企业职工基本养老保险基金委托投资收益</t>
  </si>
  <si>
    <t>其他企业职工基本养老保险基金收入</t>
  </si>
  <si>
    <t>失业保险基金收入</t>
  </si>
  <si>
    <t>失业保险费收入</t>
  </si>
  <si>
    <t>失业保险基金财政补贴收入</t>
  </si>
  <si>
    <t>失业保险基金利息收入</t>
  </si>
  <si>
    <t>其他失业保险基金收入</t>
  </si>
  <si>
    <t>职工基本医疗保险基金收入</t>
  </si>
  <si>
    <t>职工基本医疗保险费收入</t>
  </si>
  <si>
    <t>职工基本医疗保险基金财政补贴收入</t>
  </si>
  <si>
    <t>职工基本医疗保险基金利息收入</t>
  </si>
  <si>
    <t>其他职工基本医疗保险基金收入</t>
  </si>
  <si>
    <t>工伤保险基金收入</t>
  </si>
  <si>
    <t>工伤保险费收入</t>
  </si>
  <si>
    <t>工伤保险基金财政补贴收入</t>
  </si>
  <si>
    <t>工伤保险基金利息收入</t>
  </si>
  <si>
    <t>职业伤害保障费收入</t>
  </si>
  <si>
    <t>其他工伤保险基金收入</t>
  </si>
  <si>
    <t>城乡居民基本养老保险基金收入</t>
  </si>
  <si>
    <t>城乡居民基本养老保险基金缴费收入</t>
  </si>
  <si>
    <t>城乡居民基本养老保险基金财政补贴收入</t>
  </si>
  <si>
    <t>城乡居民基本养老保险基金利息收入</t>
  </si>
  <si>
    <t>城乡居民基本养老保险基金委托投资收益</t>
  </si>
  <si>
    <t>城乡居民基本养老保险基金集体补助收入</t>
  </si>
  <si>
    <t>其他城乡居民基本养老保险基金收入</t>
  </si>
  <si>
    <t>机关事业单位基本养老保险基金收入</t>
  </si>
  <si>
    <t>机关事业单位基本养老保险费收入</t>
  </si>
  <si>
    <t>机关事业单位基本养老保险基金财政补贴收入</t>
  </si>
  <si>
    <t>机关事业单位基本养老保险基金利息收入</t>
  </si>
  <si>
    <t>机关事业单位基本养老保险基金委托投资收益</t>
  </si>
  <si>
    <t>其他机关事业单位基本养老保险基金收入</t>
  </si>
  <si>
    <t>城乡居民基本医疗保险基金收入</t>
  </si>
  <si>
    <t>城乡居民基本医疗保险费收入</t>
  </si>
  <si>
    <t>城乡居民基本医疗保险基金财政补贴收入</t>
  </si>
  <si>
    <t>城乡居民基本医疗保险基金利息收入</t>
  </si>
  <si>
    <t>其他城乡居民基本医疗保险基金收入</t>
  </si>
  <si>
    <t>国库待划转社会保险费利息收入</t>
  </si>
  <si>
    <t>其他社会保险基金收入</t>
  </si>
  <si>
    <t>保险费收入</t>
  </si>
  <si>
    <t>其他社会保险基金财政补贴收入</t>
  </si>
  <si>
    <t>社会保险基金转移收入</t>
  </si>
  <si>
    <t>社会保险基金上级补助收入</t>
  </si>
  <si>
    <t>社会保险基金下级上解收入</t>
  </si>
  <si>
    <t>附表1-15</t>
  </si>
  <si>
    <t>2024年度本级社会保险基金预算支出表</t>
  </si>
  <si>
    <t>社会保险基金支出</t>
  </si>
  <si>
    <t>企业职工基本养老保险基金支出</t>
  </si>
  <si>
    <t>基本养老金支出</t>
  </si>
  <si>
    <t>医疗补助金支出</t>
  </si>
  <si>
    <t>丧葬补助金和抚恤金支出</t>
  </si>
  <si>
    <t>病残津贴支出</t>
  </si>
  <si>
    <t>其他企业职工基本养老保险基金支出</t>
  </si>
  <si>
    <t>失业保险基金支出</t>
  </si>
  <si>
    <t>失业保险金支出</t>
  </si>
  <si>
    <t>基本医疗保险费支出</t>
  </si>
  <si>
    <t>职业培训和职业介绍补贴支出</t>
  </si>
  <si>
    <t>技能提升补贴支出</t>
  </si>
  <si>
    <t>稳定岗位补贴支出</t>
  </si>
  <si>
    <t>其他费用支出</t>
  </si>
  <si>
    <t>其他失业保险基金支出</t>
  </si>
  <si>
    <t>职工基本医疗保险基金支出</t>
  </si>
  <si>
    <t>职工基本医疗保险统筹基金支出</t>
  </si>
  <si>
    <t>职工基本医疗保险个人账户基金支出</t>
  </si>
  <si>
    <t>其他职工基本医疗保险基金支出</t>
  </si>
  <si>
    <t>工伤保险基金支出</t>
  </si>
  <si>
    <t>工伤保险待遇支出</t>
  </si>
  <si>
    <t>劳动能力鉴定支出</t>
  </si>
  <si>
    <t>工伤预防费用支出</t>
  </si>
  <si>
    <t>职业伤害保障支出</t>
  </si>
  <si>
    <t>其他工伤保险基金支出</t>
  </si>
  <si>
    <t>城乡居民基本养老保险基金支出</t>
  </si>
  <si>
    <t>基础养老金支出</t>
  </si>
  <si>
    <t>个人账户养老金支出</t>
  </si>
  <si>
    <t>丧葬补助金支出</t>
  </si>
  <si>
    <t>其他城乡居民基本养老保险基金支出</t>
  </si>
  <si>
    <t>机关事业单位基本养老保险基金支出</t>
  </si>
  <si>
    <t>其他机关事业单位基本养老保险基金支出</t>
  </si>
  <si>
    <t>城乡居民基本医疗保险基金支出</t>
  </si>
  <si>
    <t>城乡居民基本医疗保险基金医疗待遇支出</t>
  </si>
  <si>
    <t>城乡居民大病保险支出</t>
  </si>
  <si>
    <t>其他城乡居民基本医疗保险基金支出</t>
  </si>
  <si>
    <t>其他社会保险基金支出</t>
  </si>
  <si>
    <t>社会保险基金转移支出</t>
  </si>
  <si>
    <t>社会保险基金补助下级支出</t>
  </si>
  <si>
    <t>社会保险基金上解上级支出</t>
  </si>
  <si>
    <t>附表5-1</t>
  </si>
  <si>
    <t>2023年度政府一般债务余额和限额情况表</t>
  </si>
  <si>
    <t>政府债务余额</t>
  </si>
  <si>
    <t>1. 2022年末一般债务余额</t>
  </si>
  <si>
    <t>2. 2023年新增一般债务额</t>
  </si>
  <si>
    <t>3. 2023年偿还一般债务本金</t>
  </si>
  <si>
    <t>4. 2023年末一般债务余额</t>
  </si>
  <si>
    <t>政府债务限额</t>
  </si>
  <si>
    <t>1．2022年一般债务限额</t>
  </si>
  <si>
    <t>2．2023年新增一般债务限额</t>
  </si>
  <si>
    <t>3．2023年一般债务限额</t>
  </si>
  <si>
    <t xml:space="preserve">备注：一般债务根据汇率进行微调，在公开年度政府预算时，公开上年末债务余额和限额情况；在本级人大常委会通过本级预算调整方案（增加债务限额）后，公开本级债务限额情况；在公开年度政府决算时，公开本年债务余额和限额情况。
  </t>
  </si>
  <si>
    <t>附表5-2</t>
  </si>
  <si>
    <t>2023年度政府专项债务余额和限额情况表</t>
  </si>
  <si>
    <t>1. 2022年末专项债务余额</t>
  </si>
  <si>
    <t>2. 2023年新增专项债务额</t>
  </si>
  <si>
    <t>3. 2023年偿还专项债务本金</t>
  </si>
  <si>
    <t>4. 2023年末专项债务余额</t>
  </si>
  <si>
    <t>1．2022年专项债务限额</t>
  </si>
  <si>
    <t>2．2023年新增专项债务限额</t>
  </si>
  <si>
    <t>3．2023年专项债务限额</t>
  </si>
  <si>
    <t xml:space="preserve">备注：1.在公开年度政府预算时，公开上年末债务余额和限额情况；在本级人大常委会通过本级预算调整方案（增加债务限额）后，公开本级债务限额情况；在公开年度政府决算时，公开本年债务余额和限额情况。
           2.2023年收回2022年专项债务限额244830万元。
</t>
  </si>
</sst>
</file>

<file path=xl/styles.xml><?xml version="1.0" encoding="utf-8"?>
<styleSheet xmlns="http://schemas.openxmlformats.org/spreadsheetml/2006/main">
  <numFmts count="19">
    <numFmt numFmtId="176" formatCode="_-* #,##0.00_-;\-* #,##0.00_-;_-* &quot;-&quot;??_-;_-@_-"/>
    <numFmt numFmtId="41" formatCode="_ * #,##0_ ;_ * \-#,##0_ ;_ * &quot;-&quot;_ ;_ @_ "/>
    <numFmt numFmtId="177" formatCode="_-* #,##0.0000_-;\-* #,##0.0000_-;_-* &quot;-&quot;??_-;_-@_-"/>
    <numFmt numFmtId="178" formatCode="_ \¥* #,##0.00_ ;_ \¥* \-#,##0.00_ ;_ \¥* &quot;-&quot;??_ ;_ @_ "/>
    <numFmt numFmtId="179" formatCode="_(* #,##0.00_);_(* \(#,##0.00\);_(* &quot;-&quot;??_);_(@_)"/>
    <numFmt numFmtId="180" formatCode="#,##0;\(#,##0\)"/>
    <numFmt numFmtId="43" formatCode="_ * #,##0.00_ ;_ * \-#,##0.00_ ;_ * &quot;-&quot;??_ ;_ @_ "/>
    <numFmt numFmtId="42" formatCode="_ &quot;￥&quot;* #,##0_ ;_ &quot;￥&quot;* \-#,##0_ ;_ &quot;￥&quot;* &quot;-&quot;_ ;_ @_ "/>
    <numFmt numFmtId="181" formatCode="_-&quot;$&quot;* #,##0_-;\-&quot;$&quot;* #,##0_-;_-&quot;$&quot;* &quot;-&quot;_-;_-@_-"/>
    <numFmt numFmtId="182" formatCode="0.0"/>
    <numFmt numFmtId="44" formatCode="_ &quot;￥&quot;* #,##0.00_ ;_ &quot;￥&quot;* \-#,##0.00_ ;_ &quot;￥&quot;* &quot;-&quot;??_ ;_ @_ "/>
    <numFmt numFmtId="183" formatCode="_-\¥* #,##0_-;\-\¥* #,##0_-;_-\¥* &quot;-&quot;_-;_-@_-"/>
    <numFmt numFmtId="184" formatCode="_-* #,##0_-;\-* #,##0_-;_-* &quot;-&quot;_-;_-@_-"/>
    <numFmt numFmtId="185" formatCode="#,##0;\-#,##0;&quot;-&quot;"/>
    <numFmt numFmtId="186" formatCode="_(&quot;$&quot;* #,##0.00_);_(&quot;$&quot;* \(#,##0.00\);_(&quot;$&quot;* &quot;-&quot;??_);_(@_)"/>
    <numFmt numFmtId="187" formatCode="\$#,##0.00;\(\$#,##0.00\)"/>
    <numFmt numFmtId="188" formatCode="#,##0_ ;[Red]\-#,##0\ "/>
    <numFmt numFmtId="189" formatCode="#,##0.000_ "/>
    <numFmt numFmtId="190" formatCode="\$#,##0;\(\$#,##0\)"/>
  </numFmts>
  <fonts count="103">
    <font>
      <sz val="12"/>
      <name val="宋体"/>
      <charset val="134"/>
    </font>
    <font>
      <sz val="16"/>
      <color theme="1"/>
      <name val="方正小标宋_GBK"/>
      <charset val="134"/>
    </font>
    <font>
      <sz val="11"/>
      <name val="宋体"/>
      <charset val="134"/>
    </font>
    <font>
      <sz val="11"/>
      <color theme="1"/>
      <name val="Arial"/>
      <charset val="134"/>
    </font>
    <font>
      <sz val="11"/>
      <color theme="1"/>
      <name val="宋体"/>
      <charset val="134"/>
    </font>
    <font>
      <b/>
      <sz val="11"/>
      <color theme="1"/>
      <name val="宋体"/>
      <charset val="134"/>
      <scheme val="minor"/>
    </font>
    <font>
      <sz val="11"/>
      <color theme="1"/>
      <name val="宋体"/>
      <charset val="134"/>
      <scheme val="minor"/>
    </font>
    <font>
      <sz val="11"/>
      <name val="宋体"/>
      <charset val="134"/>
      <scheme val="minor"/>
    </font>
    <font>
      <sz val="11"/>
      <name val="华文楷体"/>
      <charset val="134"/>
    </font>
    <font>
      <sz val="11"/>
      <name val="楷体"/>
      <charset val="134"/>
    </font>
    <font>
      <sz val="16"/>
      <color indexed="8"/>
      <name val="方正小标宋_GBK"/>
      <charset val="134"/>
    </font>
    <font>
      <sz val="12"/>
      <color indexed="9"/>
      <name val="宋体"/>
      <charset val="134"/>
    </font>
    <font>
      <sz val="11"/>
      <color indexed="8"/>
      <name val="黑体"/>
      <charset val="134"/>
    </font>
    <font>
      <b/>
      <sz val="11"/>
      <name val="宋体"/>
      <charset val="134"/>
    </font>
    <font>
      <b/>
      <sz val="11"/>
      <name val="宋体"/>
      <charset val="134"/>
      <scheme val="major"/>
    </font>
    <font>
      <sz val="11"/>
      <color indexed="8"/>
      <name val="宋体"/>
      <charset val="134"/>
    </font>
    <font>
      <b/>
      <sz val="11"/>
      <color indexed="8"/>
      <name val="宋体"/>
      <charset val="134"/>
    </font>
    <font>
      <sz val="12"/>
      <color indexed="8"/>
      <name val="宋体"/>
      <charset val="134"/>
    </font>
    <font>
      <b/>
      <sz val="11"/>
      <color indexed="8"/>
      <name val="宋体"/>
      <charset val="134"/>
      <scheme val="minor"/>
    </font>
    <font>
      <sz val="11"/>
      <color indexed="8"/>
      <name val="宋体"/>
      <charset val="134"/>
      <scheme val="minor"/>
    </font>
    <font>
      <b/>
      <sz val="11"/>
      <name val="宋体"/>
      <charset val="134"/>
      <scheme val="minor"/>
    </font>
    <font>
      <b/>
      <sz val="12"/>
      <name val="宋体"/>
      <charset val="134"/>
    </font>
    <font>
      <b/>
      <sz val="12"/>
      <color indexed="8"/>
      <name val="宋体"/>
      <charset val="134"/>
      <scheme val="minor"/>
    </font>
    <font>
      <sz val="10"/>
      <name val="宋体"/>
      <charset val="134"/>
      <scheme val="minor"/>
    </font>
    <font>
      <sz val="12"/>
      <name val="华文楷体"/>
      <charset val="134"/>
    </font>
    <font>
      <sz val="16"/>
      <name val="方正小标宋_GBK"/>
      <charset val="134"/>
    </font>
    <font>
      <sz val="11"/>
      <name val="宋体"/>
      <charset val="134"/>
      <scheme val="major"/>
    </font>
    <font>
      <sz val="12"/>
      <name val="宋体"/>
      <charset val="134"/>
      <scheme val="minor"/>
    </font>
    <font>
      <b/>
      <sz val="11"/>
      <color indexed="8"/>
      <name val="楷体"/>
      <charset val="134"/>
    </font>
    <font>
      <sz val="9"/>
      <color indexed="8"/>
      <name val="宋体"/>
      <charset val="134"/>
    </font>
    <font>
      <sz val="11"/>
      <color indexed="8"/>
      <name val="楷体"/>
      <charset val="134"/>
    </font>
    <font>
      <sz val="9"/>
      <color indexed="8"/>
      <name val="楷体"/>
      <charset val="134"/>
    </font>
    <font>
      <sz val="10"/>
      <name val="宋体"/>
      <charset val="134"/>
    </font>
    <font>
      <sz val="9"/>
      <name val="宋体"/>
      <charset val="134"/>
    </font>
    <font>
      <sz val="11"/>
      <color indexed="8"/>
      <name val="华文楷体"/>
      <charset val="134"/>
    </font>
    <font>
      <sz val="12"/>
      <name val="黑体"/>
      <charset val="134"/>
    </font>
    <font>
      <sz val="16"/>
      <name val="宋体"/>
      <charset val="134"/>
    </font>
    <font>
      <sz val="18"/>
      <name val="方正小标宋_GBK"/>
      <charset val="134"/>
    </font>
    <font>
      <b/>
      <sz val="12"/>
      <name val="楷体"/>
      <charset val="134"/>
    </font>
    <font>
      <sz val="16"/>
      <name val="宋体"/>
      <charset val="134"/>
      <scheme val="minor"/>
    </font>
    <font>
      <sz val="12"/>
      <color theme="1"/>
      <name val="宋体"/>
      <charset val="134"/>
      <scheme val="minor"/>
    </font>
    <font>
      <sz val="11"/>
      <color indexed="17"/>
      <name val="宋体"/>
      <charset val="134"/>
    </font>
    <font>
      <sz val="11"/>
      <color rgb="FF3F3F76"/>
      <name val="宋体"/>
      <charset val="0"/>
      <scheme val="minor"/>
    </font>
    <font>
      <sz val="11"/>
      <color indexed="9"/>
      <name val="宋体"/>
      <charset val="134"/>
    </font>
    <font>
      <b/>
      <sz val="18"/>
      <color theme="3"/>
      <name val="宋体"/>
      <charset val="134"/>
      <scheme val="minor"/>
    </font>
    <font>
      <sz val="11"/>
      <color rgb="FF006100"/>
      <name val="宋体"/>
      <charset val="0"/>
      <scheme val="minor"/>
    </font>
    <font>
      <b/>
      <sz val="11"/>
      <color indexed="9"/>
      <name val="宋体"/>
      <charset val="134"/>
    </font>
    <font>
      <b/>
      <sz val="11"/>
      <color theme="3"/>
      <name val="宋体"/>
      <charset val="134"/>
      <scheme val="minor"/>
    </font>
    <font>
      <b/>
      <sz val="11"/>
      <color rgb="FF3F3F3F"/>
      <name val="宋体"/>
      <charset val="0"/>
      <scheme val="minor"/>
    </font>
    <font>
      <b/>
      <sz val="11"/>
      <color indexed="42"/>
      <name val="宋体"/>
      <charset val="134"/>
    </font>
    <font>
      <b/>
      <sz val="18"/>
      <color indexed="62"/>
      <name val="宋体"/>
      <charset val="134"/>
    </font>
    <font>
      <b/>
      <sz val="11"/>
      <color indexed="56"/>
      <name val="宋体"/>
      <charset val="134"/>
    </font>
    <font>
      <sz val="11"/>
      <color indexed="42"/>
      <name val="宋体"/>
      <charset val="134"/>
    </font>
    <font>
      <b/>
      <sz val="18"/>
      <color theme="3"/>
      <name val="宋体"/>
      <charset val="134"/>
      <scheme val="major"/>
    </font>
    <font>
      <sz val="11"/>
      <color theme="1"/>
      <name val="宋体"/>
      <charset val="0"/>
      <scheme val="minor"/>
    </font>
    <font>
      <i/>
      <sz val="11"/>
      <color indexed="23"/>
      <name val="宋体"/>
      <charset val="134"/>
    </font>
    <font>
      <sz val="11"/>
      <color indexed="20"/>
      <name val="宋体"/>
      <charset val="134"/>
    </font>
    <font>
      <i/>
      <sz val="11"/>
      <color rgb="FF7F7F7F"/>
      <name val="宋体"/>
      <charset val="0"/>
      <scheme val="minor"/>
    </font>
    <font>
      <sz val="11"/>
      <color rgb="FF9C0006"/>
      <name val="宋体"/>
      <charset val="0"/>
      <scheme val="minor"/>
    </font>
    <font>
      <sz val="11"/>
      <color rgb="FFFF0000"/>
      <name val="宋体"/>
      <charset val="0"/>
      <scheme val="minor"/>
    </font>
    <font>
      <b/>
      <sz val="11"/>
      <color theme="1"/>
      <name val="宋体"/>
      <charset val="0"/>
      <scheme val="minor"/>
    </font>
    <font>
      <b/>
      <sz val="11"/>
      <color indexed="52"/>
      <name val="宋体"/>
      <charset val="134"/>
    </font>
    <font>
      <b/>
      <sz val="18"/>
      <color indexed="56"/>
      <name val="宋体"/>
      <charset val="134"/>
    </font>
    <font>
      <sz val="11"/>
      <color rgb="FFFA7D00"/>
      <name val="宋体"/>
      <charset val="0"/>
      <scheme val="minor"/>
    </font>
    <font>
      <b/>
      <sz val="15"/>
      <color indexed="56"/>
      <name val="宋体"/>
      <charset val="134"/>
    </font>
    <font>
      <u/>
      <sz val="11"/>
      <color rgb="FF800080"/>
      <name val="宋体"/>
      <charset val="0"/>
      <scheme val="minor"/>
    </font>
    <font>
      <b/>
      <sz val="11"/>
      <color rgb="FFFFFFFF"/>
      <name val="宋体"/>
      <charset val="0"/>
      <scheme val="minor"/>
    </font>
    <font>
      <u/>
      <sz val="11"/>
      <color rgb="FF0000FF"/>
      <name val="宋体"/>
      <charset val="0"/>
      <scheme val="minor"/>
    </font>
    <font>
      <b/>
      <sz val="11"/>
      <color rgb="FFFA7D00"/>
      <name val="宋体"/>
      <charset val="0"/>
      <scheme val="minor"/>
    </font>
    <font>
      <sz val="11"/>
      <color theme="0"/>
      <name val="宋体"/>
      <charset val="0"/>
      <scheme val="minor"/>
    </font>
    <font>
      <b/>
      <sz val="15"/>
      <color theme="3"/>
      <name val="宋体"/>
      <charset val="134"/>
      <scheme val="minor"/>
    </font>
    <font>
      <sz val="11"/>
      <color rgb="FF9C6500"/>
      <name val="宋体"/>
      <charset val="0"/>
      <scheme val="minor"/>
    </font>
    <font>
      <b/>
      <sz val="13"/>
      <color theme="3"/>
      <name val="宋体"/>
      <charset val="134"/>
      <scheme val="minor"/>
    </font>
    <font>
      <sz val="11"/>
      <color indexed="10"/>
      <name val="宋体"/>
      <charset val="134"/>
    </font>
    <font>
      <sz val="10"/>
      <name val="Arial"/>
      <charset val="134"/>
    </font>
    <font>
      <sz val="12"/>
      <color indexed="20"/>
      <name val="宋体"/>
      <charset val="134"/>
    </font>
    <font>
      <sz val="11"/>
      <color indexed="62"/>
      <name val="宋体"/>
      <charset val="134"/>
    </font>
    <font>
      <sz val="11"/>
      <color indexed="52"/>
      <name val="宋体"/>
      <charset val="134"/>
    </font>
    <font>
      <sz val="11"/>
      <color indexed="60"/>
      <name val="宋体"/>
      <charset val="134"/>
    </font>
    <font>
      <b/>
      <sz val="15"/>
      <color indexed="62"/>
      <name val="宋体"/>
      <charset val="134"/>
    </font>
    <font>
      <b/>
      <sz val="11"/>
      <color indexed="63"/>
      <name val="宋体"/>
      <charset val="134"/>
    </font>
    <font>
      <b/>
      <sz val="21"/>
      <name val="楷体_GB2312"/>
      <charset val="134"/>
    </font>
    <font>
      <u/>
      <sz val="12"/>
      <color indexed="36"/>
      <name val="宋体"/>
      <charset val="134"/>
    </font>
    <font>
      <b/>
      <sz val="13"/>
      <color indexed="56"/>
      <name val="宋体"/>
      <charset val="134"/>
    </font>
    <font>
      <b/>
      <sz val="15"/>
      <color indexed="54"/>
      <name val="宋体"/>
      <charset val="134"/>
    </font>
    <font>
      <sz val="12"/>
      <name val="Helv"/>
      <charset val="134"/>
    </font>
    <font>
      <b/>
      <sz val="11"/>
      <color indexed="62"/>
      <name val="宋体"/>
      <charset val="134"/>
    </font>
    <font>
      <b/>
      <sz val="11"/>
      <color indexed="54"/>
      <name val="宋体"/>
      <charset val="134"/>
    </font>
    <font>
      <b/>
      <sz val="13"/>
      <color indexed="62"/>
      <name val="宋体"/>
      <charset val="134"/>
    </font>
    <font>
      <b/>
      <sz val="13"/>
      <color indexed="54"/>
      <name val="宋体"/>
      <charset val="134"/>
    </font>
    <font>
      <sz val="7"/>
      <name val="Small Fonts"/>
      <charset val="134"/>
    </font>
    <font>
      <sz val="10"/>
      <name val="Times New Roman"/>
      <charset val="134"/>
    </font>
    <font>
      <sz val="10"/>
      <color indexed="8"/>
      <name val="Arial"/>
      <charset val="134"/>
    </font>
    <font>
      <b/>
      <sz val="18"/>
      <name val="Arial"/>
      <charset val="134"/>
    </font>
    <font>
      <u/>
      <sz val="12"/>
      <color indexed="12"/>
      <name val="宋体"/>
      <charset val="134"/>
    </font>
    <font>
      <sz val="12"/>
      <name val="Arial"/>
      <charset val="134"/>
    </font>
    <font>
      <b/>
      <sz val="12"/>
      <name val="Arial"/>
      <charset val="134"/>
    </font>
    <font>
      <sz val="8"/>
      <name val="Times New Roman"/>
      <charset val="134"/>
    </font>
    <font>
      <sz val="12"/>
      <color indexed="17"/>
      <name val="宋体"/>
      <charset val="134"/>
    </font>
    <font>
      <sz val="18"/>
      <color indexed="54"/>
      <name val="宋体"/>
      <charset val="134"/>
    </font>
    <font>
      <sz val="10"/>
      <name val="MS Sans Serif"/>
      <charset val="134"/>
    </font>
    <font>
      <sz val="12"/>
      <name val="奔覆眉"/>
      <charset val="134"/>
    </font>
    <font>
      <sz val="12"/>
      <name val="Courier"/>
      <charset val="134"/>
    </font>
  </fonts>
  <fills count="59">
    <fill>
      <patternFill patternType="none"/>
    </fill>
    <fill>
      <patternFill patternType="gray125"/>
    </fill>
    <fill>
      <patternFill patternType="solid">
        <fgColor theme="0" tint="-0.25"/>
        <bgColor indexed="64"/>
      </patternFill>
    </fill>
    <fill>
      <patternFill patternType="solid">
        <fgColor theme="0"/>
        <bgColor indexed="64"/>
      </patternFill>
    </fill>
    <fill>
      <patternFill patternType="solid">
        <fgColor indexed="42"/>
        <bgColor indexed="64"/>
      </patternFill>
    </fill>
    <fill>
      <patternFill patternType="solid">
        <fgColor indexed="46"/>
        <bgColor indexed="64"/>
      </patternFill>
    </fill>
    <fill>
      <patternFill patternType="solid">
        <fgColor indexed="29"/>
        <bgColor indexed="64"/>
      </patternFill>
    </fill>
    <fill>
      <patternFill patternType="solid">
        <fgColor rgb="FFFFCC99"/>
        <bgColor indexed="64"/>
      </patternFill>
    </fill>
    <fill>
      <patternFill patternType="solid">
        <fgColor indexed="49"/>
        <bgColor indexed="64"/>
      </patternFill>
    </fill>
    <fill>
      <patternFill patternType="solid">
        <fgColor rgb="FFC6EFCE"/>
        <bgColor indexed="64"/>
      </patternFill>
    </fill>
    <fill>
      <patternFill patternType="solid">
        <fgColor indexed="22"/>
        <bgColor indexed="64"/>
      </patternFill>
    </fill>
    <fill>
      <patternFill patternType="solid">
        <fgColor indexed="47"/>
        <bgColor indexed="64"/>
      </patternFill>
    </fill>
    <fill>
      <patternFill patternType="solid">
        <fgColor indexed="51"/>
        <bgColor indexed="64"/>
      </patternFill>
    </fill>
    <fill>
      <patternFill patternType="solid">
        <fgColor indexed="55"/>
        <bgColor indexed="64"/>
      </patternFill>
    </fill>
    <fill>
      <patternFill patternType="solid">
        <fgColor indexed="31"/>
        <bgColor indexed="64"/>
      </patternFill>
    </fill>
    <fill>
      <patternFill patternType="solid">
        <fgColor rgb="FFF2F2F2"/>
        <bgColor indexed="64"/>
      </patternFill>
    </fill>
    <fill>
      <patternFill patternType="solid">
        <fgColor indexed="52"/>
        <bgColor indexed="64"/>
      </patternFill>
    </fill>
    <fill>
      <patternFill patternType="solid">
        <fgColor indexed="62"/>
        <bgColor indexed="64"/>
      </patternFill>
    </fill>
    <fill>
      <patternFill patternType="solid">
        <fgColor indexed="9"/>
        <bgColor indexed="64"/>
      </patternFill>
    </fill>
    <fill>
      <patternFill patternType="solid">
        <fgColor indexed="26"/>
        <bgColor indexed="64"/>
      </patternFill>
    </fill>
    <fill>
      <patternFill patternType="solid">
        <fgColor indexed="44"/>
        <bgColor indexed="64"/>
      </patternFill>
    </fill>
    <fill>
      <patternFill patternType="solid">
        <fgColor theme="6" tint="0.799981688894314"/>
        <bgColor indexed="64"/>
      </patternFill>
    </fill>
    <fill>
      <patternFill patternType="solid">
        <fgColor indexed="30"/>
        <bgColor indexed="64"/>
      </patternFill>
    </fill>
    <fill>
      <patternFill patternType="solid">
        <fgColor indexed="11"/>
        <bgColor indexed="64"/>
      </patternFill>
    </fill>
    <fill>
      <patternFill patternType="solid">
        <fgColor indexed="45"/>
        <bgColor indexed="64"/>
      </patternFill>
    </fill>
    <fill>
      <patternFill patternType="solid">
        <fgColor rgb="FFFFC7CE"/>
        <bgColor indexed="64"/>
      </patternFill>
    </fill>
    <fill>
      <patternFill patternType="solid">
        <fgColor rgb="FFFFFFCC"/>
        <bgColor indexed="64"/>
      </patternFill>
    </fill>
    <fill>
      <patternFill patternType="solid">
        <fgColor rgb="FFA5A5A5"/>
        <bgColor indexed="64"/>
      </patternFill>
    </fill>
    <fill>
      <patternFill patternType="solid">
        <fgColor theme="6" tint="0.599993896298105"/>
        <bgColor indexed="64"/>
      </patternFill>
    </fill>
    <fill>
      <patternFill patternType="solid">
        <fgColor indexed="10"/>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indexed="36"/>
        <bgColor indexed="64"/>
      </patternFill>
    </fill>
    <fill>
      <patternFill patternType="solid">
        <fgColor rgb="FFFFEB9C"/>
        <bgColor indexed="64"/>
      </patternFill>
    </fill>
    <fill>
      <patternFill patternType="solid">
        <fgColor indexed="27"/>
        <bgColor indexed="64"/>
      </patternFill>
    </fill>
    <fill>
      <patternFill patternType="solid">
        <fgColor theme="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indexed="43"/>
        <bgColor indexed="64"/>
      </patternFill>
    </fill>
    <fill>
      <patternFill patternType="solid">
        <fgColor indexed="57"/>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4"/>
        <bgColor indexed="64"/>
      </patternFill>
    </fill>
    <fill>
      <patternFill patternType="solid">
        <fgColor indexed="53"/>
        <bgColor indexed="64"/>
      </patternFill>
    </fill>
  </fills>
  <borders count="29">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thick">
        <color indexed="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indexed="62"/>
      </top>
      <bottom style="double">
        <color indexed="62"/>
      </bottom>
      <diagonal/>
    </border>
    <border>
      <left/>
      <right/>
      <top/>
      <bottom style="double">
        <color indexed="52"/>
      </bottom>
      <diagonal/>
    </border>
    <border>
      <left/>
      <right/>
      <top/>
      <bottom style="thick">
        <color indexed="49"/>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thick">
        <color indexed="44"/>
      </bottom>
      <diagonal/>
    </border>
    <border>
      <left/>
      <right/>
      <top style="thin">
        <color indexed="49"/>
      </top>
      <bottom style="double">
        <color indexed="49"/>
      </bottom>
      <diagonal/>
    </border>
    <border>
      <left/>
      <right/>
      <top style="medium">
        <color auto="1"/>
      </top>
      <bottom style="medium">
        <color auto="1"/>
      </bottom>
      <diagonal/>
    </border>
    <border>
      <left/>
      <right/>
      <top style="thin">
        <color auto="1"/>
      </top>
      <bottom style="thin">
        <color auto="1"/>
      </bottom>
      <diagonal/>
    </border>
    <border>
      <left/>
      <right/>
      <top style="thin">
        <color auto="1"/>
      </top>
      <bottom style="double">
        <color auto="1"/>
      </bottom>
      <diagonal/>
    </border>
    <border>
      <left/>
      <right/>
      <top/>
      <bottom style="medium">
        <color indexed="44"/>
      </bottom>
      <diagonal/>
    </border>
  </borders>
  <cellStyleXfs count="4977">
    <xf numFmtId="0" fontId="0" fillId="0" borderId="0">
      <alignment vertical="center"/>
    </xf>
    <xf numFmtId="42" fontId="6" fillId="0" borderId="0" applyFont="0" applyFill="0" applyBorder="0" applyAlignment="0" applyProtection="0">
      <alignment vertical="center"/>
    </xf>
    <xf numFmtId="0" fontId="0" fillId="0" borderId="0"/>
    <xf numFmtId="0" fontId="0" fillId="0" borderId="0"/>
    <xf numFmtId="44" fontId="6" fillId="0" borderId="0" applyFont="0" applyFill="0" applyBorder="0" applyAlignment="0" applyProtection="0">
      <alignment vertical="center"/>
    </xf>
    <xf numFmtId="0" fontId="0" fillId="0" borderId="0"/>
    <xf numFmtId="0" fontId="42" fillId="7" borderId="4" applyNumberFormat="0" applyAlignment="0" applyProtection="0">
      <alignment vertical="center"/>
    </xf>
    <xf numFmtId="0" fontId="0" fillId="0" borderId="0"/>
    <xf numFmtId="0" fontId="54" fillId="21" borderId="0" applyNumberFormat="0" applyBorder="0" applyAlignment="0" applyProtection="0">
      <alignment vertical="center"/>
    </xf>
    <xf numFmtId="0" fontId="0" fillId="0" borderId="0"/>
    <xf numFmtId="0" fontId="0" fillId="0" borderId="0"/>
    <xf numFmtId="0" fontId="15" fillId="6" borderId="0" applyNumberFormat="0" applyBorder="0" applyAlignment="0" applyProtection="0">
      <alignment vertical="center"/>
    </xf>
    <xf numFmtId="0" fontId="15" fillId="0" borderId="0">
      <alignment vertical="center"/>
    </xf>
    <xf numFmtId="41" fontId="6" fillId="0" borderId="0" applyFont="0" applyFill="0" applyBorder="0" applyAlignment="0" applyProtection="0">
      <alignment vertical="center"/>
    </xf>
    <xf numFmtId="0" fontId="0" fillId="0" borderId="0">
      <alignment vertical="center"/>
    </xf>
    <xf numFmtId="0" fontId="43" fillId="22" borderId="0" applyNumberFormat="0" applyBorder="0" applyAlignment="0" applyProtection="0">
      <alignment vertical="center"/>
    </xf>
    <xf numFmtId="0" fontId="0" fillId="0" borderId="0"/>
    <xf numFmtId="0" fontId="15" fillId="6" borderId="0" applyNumberFormat="0" applyBorder="0" applyAlignment="0" applyProtection="0">
      <alignment vertical="center"/>
    </xf>
    <xf numFmtId="0" fontId="0" fillId="0" borderId="0"/>
    <xf numFmtId="0" fontId="58" fillId="25" borderId="0" applyNumberFormat="0" applyBorder="0" applyAlignment="0" applyProtection="0">
      <alignment vertical="center"/>
    </xf>
    <xf numFmtId="0" fontId="15" fillId="11" borderId="0" applyNumberFormat="0" applyBorder="0" applyAlignment="0" applyProtection="0">
      <alignment vertical="center"/>
    </xf>
    <xf numFmtId="0" fontId="15" fillId="23" borderId="0" applyNumberFormat="0" applyBorder="0" applyAlignment="0" applyProtection="0">
      <alignment vertical="center"/>
    </xf>
    <xf numFmtId="0" fontId="0" fillId="0" borderId="0"/>
    <xf numFmtId="0" fontId="0" fillId="0" borderId="0">
      <alignment vertical="center"/>
    </xf>
    <xf numFmtId="0" fontId="54" fillId="28" borderId="0" applyNumberFormat="0" applyBorder="0" applyAlignment="0" applyProtection="0">
      <alignment vertical="center"/>
    </xf>
    <xf numFmtId="0" fontId="0" fillId="0" borderId="0">
      <alignment vertical="center"/>
    </xf>
    <xf numFmtId="0" fontId="0" fillId="0" borderId="0">
      <alignment vertical="center"/>
    </xf>
    <xf numFmtId="43" fontId="6" fillId="0" borderId="0" applyFont="0" applyFill="0" applyBorder="0" applyAlignment="0" applyProtection="0">
      <alignment vertical="center"/>
    </xf>
    <xf numFmtId="0" fontId="0" fillId="0" borderId="0">
      <alignment vertical="center"/>
    </xf>
    <xf numFmtId="0" fontId="0" fillId="0" borderId="0">
      <alignment vertical="center"/>
    </xf>
    <xf numFmtId="0" fontId="69" fillId="30" borderId="0" applyNumberFormat="0" applyBorder="0" applyAlignment="0" applyProtection="0">
      <alignment vertical="center"/>
    </xf>
    <xf numFmtId="0" fontId="0" fillId="0" borderId="0">
      <alignment vertical="center"/>
    </xf>
    <xf numFmtId="0" fontId="67" fillId="0" borderId="0" applyNumberFormat="0" applyFill="0" applyBorder="0" applyAlignment="0" applyProtection="0">
      <alignment vertical="center"/>
    </xf>
    <xf numFmtId="0" fontId="15" fillId="10" borderId="0" applyNumberFormat="0" applyBorder="0" applyAlignment="0" applyProtection="0">
      <alignment vertical="center"/>
    </xf>
    <xf numFmtId="0" fontId="0" fillId="0" borderId="0">
      <alignment vertical="center"/>
    </xf>
    <xf numFmtId="9" fontId="6" fillId="0" borderId="0" applyFont="0" applyFill="0" applyBorder="0" applyAlignment="0" applyProtection="0">
      <alignment vertical="center"/>
    </xf>
    <xf numFmtId="0" fontId="65" fillId="0" borderId="0" applyNumberFormat="0" applyFill="0" applyBorder="0" applyAlignment="0" applyProtection="0">
      <alignment vertical="center"/>
    </xf>
    <xf numFmtId="0" fontId="15" fillId="11" borderId="0" applyNumberFormat="0" applyBorder="0" applyAlignment="0" applyProtection="0">
      <alignment vertical="center"/>
    </xf>
    <xf numFmtId="0" fontId="0" fillId="0" borderId="0">
      <alignment vertical="center"/>
    </xf>
    <xf numFmtId="0" fontId="6" fillId="26" borderId="10" applyNumberFormat="0" applyFont="0" applyAlignment="0" applyProtection="0">
      <alignment vertical="center"/>
    </xf>
    <xf numFmtId="0" fontId="43" fillId="6" borderId="0" applyNumberFormat="0" applyBorder="0" applyAlignment="0" applyProtection="0">
      <alignment vertical="center"/>
    </xf>
    <xf numFmtId="0" fontId="0" fillId="0" borderId="0"/>
    <xf numFmtId="0" fontId="41"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69" fillId="31" borderId="0" applyNumberFormat="0" applyBorder="0" applyAlignment="0" applyProtection="0">
      <alignment vertical="center"/>
    </xf>
    <xf numFmtId="0" fontId="47" fillId="0" borderId="0" applyNumberFormat="0" applyFill="0" applyBorder="0" applyAlignment="0" applyProtection="0">
      <alignment vertical="center"/>
    </xf>
    <xf numFmtId="183" fontId="0" fillId="0" borderId="0" applyFont="0" applyFill="0" applyBorder="0" applyAlignment="0" applyProtection="0">
      <alignment vertical="center"/>
    </xf>
    <xf numFmtId="0" fontId="0" fillId="0" borderId="0">
      <alignment vertical="center"/>
    </xf>
    <xf numFmtId="0" fontId="59" fillId="0" borderId="0" applyNumberForma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43"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4"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64" fillId="0" borderId="12" applyNumberFormat="0" applyFill="0" applyAlignment="0" applyProtection="0">
      <alignment vertical="center"/>
    </xf>
    <xf numFmtId="0" fontId="0" fillId="0" borderId="0"/>
    <xf numFmtId="0" fontId="0" fillId="0" borderId="0"/>
    <xf numFmtId="0" fontId="0" fillId="0" borderId="0"/>
    <xf numFmtId="0" fontId="70" fillId="0" borderId="14" applyNumberFormat="0" applyFill="0" applyAlignment="0" applyProtection="0">
      <alignment vertical="center"/>
    </xf>
    <xf numFmtId="0" fontId="72" fillId="0" borderId="14" applyNumberFormat="0" applyFill="0" applyAlignment="0" applyProtection="0">
      <alignment vertical="center"/>
    </xf>
    <xf numFmtId="0" fontId="69" fillId="36" borderId="0" applyNumberFormat="0" applyBorder="0" applyAlignment="0" applyProtection="0">
      <alignment vertical="center"/>
    </xf>
    <xf numFmtId="0" fontId="0" fillId="0" borderId="0"/>
    <xf numFmtId="0" fontId="47" fillId="0" borderId="6" applyNumberFormat="0" applyFill="0" applyAlignment="0" applyProtection="0">
      <alignment vertical="center"/>
    </xf>
    <xf numFmtId="183" fontId="0" fillId="0" borderId="0" applyFont="0" applyFill="0" applyBorder="0" applyAlignment="0" applyProtection="0">
      <alignment vertical="center"/>
    </xf>
    <xf numFmtId="0" fontId="0" fillId="0" borderId="0">
      <alignment vertical="center"/>
    </xf>
    <xf numFmtId="0" fontId="0" fillId="0" borderId="0"/>
    <xf numFmtId="0" fontId="69" fillId="37" borderId="0" applyNumberFormat="0" applyBorder="0" applyAlignment="0" applyProtection="0">
      <alignment vertical="center"/>
    </xf>
    <xf numFmtId="0" fontId="48" fillId="15" borderId="7" applyNumberFormat="0" applyAlignment="0" applyProtection="0">
      <alignment vertical="center"/>
    </xf>
    <xf numFmtId="0" fontId="15" fillId="24" borderId="0" applyNumberFormat="0" applyBorder="0" applyAlignment="0" applyProtection="0">
      <alignment vertical="center"/>
    </xf>
    <xf numFmtId="0" fontId="52" fillId="2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5" fillId="12" borderId="0" applyNumberFormat="0" applyBorder="0" applyAlignment="0" applyProtection="0">
      <alignment vertical="center"/>
    </xf>
    <xf numFmtId="0" fontId="0" fillId="0" borderId="0"/>
    <xf numFmtId="0" fontId="68" fillId="15" borderId="4" applyNumberFormat="0" applyAlignment="0" applyProtection="0">
      <alignment vertical="center"/>
    </xf>
    <xf numFmtId="0" fontId="61" fillId="18" borderId="9" applyNumberFormat="0" applyAlignment="0" applyProtection="0">
      <alignment vertical="center"/>
    </xf>
    <xf numFmtId="0" fontId="0" fillId="0" borderId="0"/>
    <xf numFmtId="0" fontId="66" fillId="27" borderId="13" applyNumberFormat="0" applyAlignment="0" applyProtection="0">
      <alignment vertical="center"/>
    </xf>
    <xf numFmtId="0" fontId="0" fillId="0" borderId="0"/>
    <xf numFmtId="0" fontId="0" fillId="0" borderId="0">
      <alignment vertical="center"/>
    </xf>
    <xf numFmtId="0" fontId="54" fillId="38" borderId="0" applyNumberFormat="0" applyBorder="0" applyAlignment="0" applyProtection="0">
      <alignment vertical="center"/>
    </xf>
    <xf numFmtId="0" fontId="62" fillId="0" borderId="0" applyNumberFormat="0" applyFill="0" applyBorder="0" applyAlignment="0" applyProtection="0">
      <alignment vertical="center"/>
    </xf>
    <xf numFmtId="0" fontId="69" fillId="39" borderId="0" applyNumberFormat="0" applyBorder="0" applyAlignment="0" applyProtection="0">
      <alignment vertical="center"/>
    </xf>
    <xf numFmtId="0" fontId="0" fillId="0" borderId="0">
      <alignment vertical="center"/>
    </xf>
    <xf numFmtId="0" fontId="15" fillId="10" borderId="0" applyNumberFormat="0" applyBorder="0" applyAlignment="0" applyProtection="0">
      <alignment vertical="center"/>
    </xf>
    <xf numFmtId="0" fontId="63" fillId="0" borderId="11" applyNumberFormat="0" applyFill="0" applyAlignment="0" applyProtection="0">
      <alignment vertical="center"/>
    </xf>
    <xf numFmtId="0" fontId="15" fillId="11" borderId="0" applyNumberFormat="0" applyBorder="0" applyAlignment="0" applyProtection="0">
      <alignment vertical="center"/>
    </xf>
    <xf numFmtId="0" fontId="15" fillId="5" borderId="0" applyNumberFormat="0" applyBorder="0" applyAlignment="0" applyProtection="0">
      <alignment vertical="center"/>
    </xf>
    <xf numFmtId="0" fontId="15" fillId="14" borderId="0" applyNumberFormat="0" applyBorder="0" applyAlignment="0" applyProtection="0">
      <alignment vertical="center"/>
    </xf>
    <xf numFmtId="0" fontId="60" fillId="0" borderId="8" applyNumberFormat="0" applyFill="0" applyAlignment="0" applyProtection="0">
      <alignment vertical="center"/>
    </xf>
    <xf numFmtId="0" fontId="0" fillId="0" borderId="0">
      <alignment vertical="center"/>
    </xf>
    <xf numFmtId="0" fontId="0" fillId="0" borderId="0">
      <alignment vertical="center"/>
    </xf>
    <xf numFmtId="0" fontId="45" fillId="9" borderId="0" applyNumberFormat="0" applyBorder="0" applyAlignment="0" applyProtection="0">
      <alignment vertical="center"/>
    </xf>
    <xf numFmtId="0" fontId="75" fillId="24" borderId="0" applyNumberFormat="0" applyBorder="0" applyAlignment="0" applyProtection="0">
      <alignment vertical="center"/>
    </xf>
    <xf numFmtId="0" fontId="56" fillId="24" borderId="0" applyNumberFormat="0" applyBorder="0" applyAlignment="0" applyProtection="0">
      <alignment vertical="center"/>
    </xf>
    <xf numFmtId="0" fontId="71" fillId="33" borderId="0" applyNumberFormat="0" applyBorder="0" applyAlignment="0" applyProtection="0">
      <alignment vertical="center"/>
    </xf>
    <xf numFmtId="0" fontId="54" fillId="40" borderId="0" applyNumberFormat="0" applyBorder="0" applyAlignment="0" applyProtection="0">
      <alignment vertical="center"/>
    </xf>
    <xf numFmtId="0" fontId="50" fillId="0" borderId="0" applyNumberFormat="0" applyFill="0" applyBorder="0" applyAlignment="0" applyProtection="0">
      <alignment vertical="center"/>
    </xf>
    <xf numFmtId="0" fontId="69" fillId="35" borderId="0" applyNumberFormat="0" applyBorder="0" applyAlignment="0" applyProtection="0">
      <alignment vertical="center"/>
    </xf>
    <xf numFmtId="0" fontId="0" fillId="0" borderId="0">
      <alignment vertical="center"/>
    </xf>
    <xf numFmtId="0" fontId="15" fillId="10" borderId="0" applyNumberFormat="0" applyBorder="0" applyAlignment="0" applyProtection="0">
      <alignment vertical="center"/>
    </xf>
    <xf numFmtId="0" fontId="54" fillId="41"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xf numFmtId="0" fontId="0" fillId="0" borderId="0"/>
    <xf numFmtId="0" fontId="54" fillId="42" borderId="0" applyNumberFormat="0" applyBorder="0" applyAlignment="0" applyProtection="0">
      <alignment vertical="center"/>
    </xf>
    <xf numFmtId="0" fontId="0" fillId="0" borderId="0"/>
    <xf numFmtId="0" fontId="54" fillId="43" borderId="0" applyNumberFormat="0" applyBorder="0" applyAlignment="0" applyProtection="0">
      <alignment vertical="center"/>
    </xf>
    <xf numFmtId="0" fontId="0" fillId="0" borderId="0"/>
    <xf numFmtId="0" fontId="0" fillId="0" borderId="0"/>
    <xf numFmtId="0" fontId="74" fillId="0" borderId="0">
      <alignment vertical="center"/>
    </xf>
    <xf numFmtId="0" fontId="76" fillId="11" borderId="9" applyNumberFormat="0" applyAlignment="0" applyProtection="0">
      <alignment vertical="center"/>
    </xf>
    <xf numFmtId="0" fontId="54" fillId="44" borderId="0" applyNumberFormat="0" applyBorder="0" applyAlignment="0" applyProtection="0">
      <alignment vertical="center"/>
    </xf>
    <xf numFmtId="43" fontId="0" fillId="0" borderId="0" applyFont="0" applyFill="0" applyBorder="0" applyAlignment="0" applyProtection="0">
      <alignment vertical="center"/>
    </xf>
    <xf numFmtId="0" fontId="69" fillId="45"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0" fillId="0" borderId="0"/>
    <xf numFmtId="0" fontId="0" fillId="0" borderId="0"/>
    <xf numFmtId="43" fontId="0" fillId="0" borderId="0" applyFont="0" applyFill="0" applyBorder="0" applyAlignment="0" applyProtection="0">
      <alignment vertical="center"/>
    </xf>
    <xf numFmtId="0" fontId="69" fillId="46" borderId="0" applyNumberFormat="0" applyBorder="0" applyAlignment="0" applyProtection="0">
      <alignment vertical="center"/>
    </xf>
    <xf numFmtId="0" fontId="0" fillId="0" borderId="0">
      <alignment vertical="center"/>
    </xf>
    <xf numFmtId="0" fontId="15" fillId="10" borderId="0" applyNumberFormat="0" applyBorder="0" applyAlignment="0" applyProtection="0">
      <alignment vertical="center"/>
    </xf>
    <xf numFmtId="0" fontId="15" fillId="34" borderId="0" applyNumberFormat="0" applyBorder="0" applyAlignment="0" applyProtection="0">
      <alignment vertical="center"/>
    </xf>
    <xf numFmtId="0" fontId="54" fillId="47" borderId="0" applyNumberFormat="0" applyBorder="0" applyAlignment="0" applyProtection="0">
      <alignment vertical="center"/>
    </xf>
    <xf numFmtId="0" fontId="50" fillId="0" borderId="0" applyNumberFormat="0" applyFill="0" applyBorder="0" applyAlignment="0" applyProtection="0">
      <alignment vertical="center"/>
    </xf>
    <xf numFmtId="0" fontId="54" fillId="48" borderId="0" applyNumberFormat="0" applyBorder="0" applyAlignment="0" applyProtection="0">
      <alignment vertical="center"/>
    </xf>
    <xf numFmtId="0" fontId="0" fillId="0" borderId="0"/>
    <xf numFmtId="0" fontId="15" fillId="23" borderId="0" applyNumberFormat="0" applyBorder="0" applyAlignment="0" applyProtection="0">
      <alignment vertical="center"/>
    </xf>
    <xf numFmtId="43" fontId="0" fillId="0" borderId="0" applyFont="0" applyFill="0" applyBorder="0" applyAlignment="0" applyProtection="0">
      <alignment vertical="center"/>
    </xf>
    <xf numFmtId="0" fontId="69" fillId="49"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43" fillId="16" borderId="0" applyNumberFormat="0" applyBorder="0" applyAlignment="0" applyProtection="0">
      <alignment vertical="center"/>
    </xf>
    <xf numFmtId="0" fontId="0" fillId="0" borderId="0"/>
    <xf numFmtId="0" fontId="43" fillId="23" borderId="0" applyNumberFormat="0" applyBorder="0" applyAlignment="0" applyProtection="0">
      <alignment vertical="center"/>
    </xf>
    <xf numFmtId="0" fontId="0" fillId="0" borderId="0"/>
    <xf numFmtId="0" fontId="0" fillId="0" borderId="0"/>
    <xf numFmtId="0" fontId="0" fillId="0" borderId="0"/>
    <xf numFmtId="0" fontId="54" fillId="52" borderId="0" applyNumberFormat="0" applyBorder="0" applyAlignment="0" applyProtection="0">
      <alignment vertical="center"/>
    </xf>
    <xf numFmtId="0" fontId="69" fillId="53" borderId="0" applyNumberFormat="0" applyBorder="0" applyAlignment="0" applyProtection="0">
      <alignment vertical="center"/>
    </xf>
    <xf numFmtId="0" fontId="43" fillId="51" borderId="0" applyNumberFormat="0" applyBorder="0" applyAlignment="0" applyProtection="0">
      <alignment vertical="center"/>
    </xf>
    <xf numFmtId="0" fontId="78" fillId="50" borderId="0" applyNumberFormat="0" applyBorder="0" applyAlignment="0" applyProtection="0">
      <alignment vertical="center"/>
    </xf>
    <xf numFmtId="0" fontId="15" fillId="18" borderId="0" applyNumberFormat="0" applyBorder="0" applyAlignment="0" applyProtection="0">
      <alignment vertical="center"/>
    </xf>
    <xf numFmtId="0" fontId="0" fillId="0" borderId="0">
      <alignment vertical="center"/>
    </xf>
    <xf numFmtId="0" fontId="15" fillId="11" borderId="0" applyNumberFormat="0" applyBorder="0" applyAlignment="0" applyProtection="0">
      <alignment vertical="center"/>
    </xf>
    <xf numFmtId="0" fontId="52" fillId="10" borderId="0" applyNumberFormat="0" applyBorder="0" applyAlignment="0" applyProtection="0">
      <alignment vertical="center"/>
    </xf>
    <xf numFmtId="0" fontId="0" fillId="0" borderId="0"/>
    <xf numFmtId="43" fontId="0" fillId="0" borderId="0" applyFont="0" applyFill="0" applyBorder="0" applyAlignment="0" applyProtection="0"/>
    <xf numFmtId="0" fontId="69" fillId="54" borderId="0" applyNumberFormat="0" applyBorder="0" applyAlignment="0" applyProtection="0">
      <alignment vertical="center"/>
    </xf>
    <xf numFmtId="0" fontId="0" fillId="0" borderId="0">
      <alignment vertical="center"/>
    </xf>
    <xf numFmtId="0" fontId="43" fillId="16" borderId="0" applyNumberFormat="0" applyBorder="0" applyAlignment="0" applyProtection="0">
      <alignment vertical="center"/>
    </xf>
    <xf numFmtId="0" fontId="54" fillId="5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69" fillId="56"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50" fillId="0" borderId="0" applyNumberFormat="0" applyFill="0" applyBorder="0" applyAlignment="0" applyProtection="0">
      <alignment vertical="center"/>
    </xf>
    <xf numFmtId="0" fontId="0" fillId="0" borderId="0">
      <alignment vertical="center"/>
    </xf>
    <xf numFmtId="0" fontId="77" fillId="0" borderId="16" applyNumberFormat="0" applyFill="0" applyAlignment="0" applyProtection="0">
      <alignment vertical="center"/>
    </xf>
    <xf numFmtId="178" fontId="0" fillId="0" borderId="0" applyFont="0" applyFill="0" applyBorder="0" applyAlignment="0" applyProtection="0">
      <alignment vertical="center"/>
    </xf>
    <xf numFmtId="0" fontId="15" fillId="0" borderId="0"/>
    <xf numFmtId="0" fontId="0" fillId="0" borderId="0">
      <alignment vertical="center"/>
    </xf>
    <xf numFmtId="0" fontId="0" fillId="0" borderId="0">
      <alignment vertical="center"/>
    </xf>
    <xf numFmtId="0" fontId="0" fillId="0" borderId="0"/>
    <xf numFmtId="0" fontId="0" fillId="0" borderId="0"/>
    <xf numFmtId="0" fontId="15" fillId="24" borderId="0" applyNumberFormat="0" applyBorder="0" applyAlignment="0" applyProtection="0">
      <alignment vertical="center"/>
    </xf>
    <xf numFmtId="0" fontId="15" fillId="18" borderId="0" applyNumberFormat="0" applyBorder="0" applyAlignment="0" applyProtection="0">
      <alignment vertical="center"/>
    </xf>
    <xf numFmtId="0" fontId="0" fillId="0" borderId="0"/>
    <xf numFmtId="0" fontId="15" fillId="11" borderId="0" applyNumberFormat="0" applyBorder="0" applyAlignment="0" applyProtection="0">
      <alignment vertical="center"/>
    </xf>
    <xf numFmtId="0" fontId="0" fillId="0" borderId="0"/>
    <xf numFmtId="0" fontId="0" fillId="0" borderId="0">
      <alignment vertical="center"/>
    </xf>
    <xf numFmtId="0" fontId="55" fillId="0" borderId="0" applyNumberFormat="0" applyFill="0" applyBorder="0" applyAlignment="0" applyProtection="0">
      <alignment vertical="center"/>
    </xf>
    <xf numFmtId="0" fontId="0" fillId="0" borderId="0"/>
    <xf numFmtId="178" fontId="0" fillId="0" borderId="0" applyFont="0" applyFill="0" applyBorder="0" applyAlignment="0" applyProtection="0"/>
    <xf numFmtId="0" fontId="0" fillId="0" borderId="0">
      <alignment vertical="center"/>
    </xf>
    <xf numFmtId="0" fontId="0" fillId="0" borderId="0">
      <alignment vertical="center"/>
    </xf>
    <xf numFmtId="0" fontId="0" fillId="0" borderId="0"/>
    <xf numFmtId="0" fontId="15" fillId="18" borderId="0" applyNumberFormat="0" applyBorder="0" applyAlignment="0" applyProtection="0">
      <alignment vertical="center"/>
    </xf>
    <xf numFmtId="0" fontId="0" fillId="0" borderId="0"/>
    <xf numFmtId="0" fontId="0" fillId="0" borderId="0"/>
    <xf numFmtId="0" fontId="74" fillId="0" borderId="0">
      <alignment vertical="center"/>
    </xf>
    <xf numFmtId="0" fontId="0" fillId="0" borderId="0">
      <alignment vertical="center"/>
    </xf>
    <xf numFmtId="0" fontId="0" fillId="0" borderId="0">
      <alignment vertical="center"/>
    </xf>
    <xf numFmtId="0" fontId="15" fillId="12" borderId="0" applyNumberFormat="0" applyBorder="0" applyAlignment="0" applyProtection="0">
      <alignment vertical="center"/>
    </xf>
    <xf numFmtId="0" fontId="0" fillId="0" borderId="0"/>
    <xf numFmtId="43"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xf numFmtId="0" fontId="0" fillId="0" borderId="0"/>
    <xf numFmtId="0" fontId="6" fillId="0" borderId="0"/>
    <xf numFmtId="0" fontId="15" fillId="6"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5" fillId="11" borderId="0" applyNumberFormat="0" applyBorder="0" applyAlignment="0" applyProtection="0">
      <alignment vertical="center"/>
    </xf>
    <xf numFmtId="0" fontId="52" fillId="2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49" fillId="13" borderId="5" applyNumberFormat="0" applyAlignment="0" applyProtection="0">
      <alignment vertical="center"/>
    </xf>
    <xf numFmtId="0" fontId="43" fillId="32" borderId="0" applyNumberFormat="0" applyBorder="0" applyAlignment="0" applyProtection="0">
      <alignment vertical="center"/>
    </xf>
    <xf numFmtId="0" fontId="15"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43" fillId="32"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5"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41" fillId="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76" fillId="11" borderId="9" applyNumberFormat="0" applyAlignment="0" applyProtection="0">
      <alignment vertical="center"/>
    </xf>
    <xf numFmtId="0" fontId="0" fillId="0" borderId="0">
      <alignment vertical="center"/>
    </xf>
    <xf numFmtId="0" fontId="0" fillId="0" borderId="0">
      <alignment vertical="center"/>
    </xf>
    <xf numFmtId="0" fontId="15" fillId="0" borderId="0"/>
    <xf numFmtId="0" fontId="0" fillId="0" borderId="0"/>
    <xf numFmtId="0" fontId="0" fillId="0" borderId="0"/>
    <xf numFmtId="0" fontId="0" fillId="0" borderId="0"/>
    <xf numFmtId="0" fontId="43" fillId="32" borderId="0" applyNumberFormat="0" applyBorder="0" applyAlignment="0" applyProtection="0">
      <alignment vertical="center"/>
    </xf>
    <xf numFmtId="0" fontId="15" fillId="14" borderId="0" applyNumberFormat="0" applyBorder="0" applyAlignment="0" applyProtection="0">
      <alignment vertical="center"/>
    </xf>
    <xf numFmtId="0" fontId="0" fillId="0" borderId="0">
      <alignment vertical="center"/>
    </xf>
    <xf numFmtId="0" fontId="6" fillId="0" borderId="0"/>
    <xf numFmtId="0" fontId="0" fillId="0" borderId="0">
      <alignment vertical="center"/>
    </xf>
    <xf numFmtId="0" fontId="0" fillId="0" borderId="0">
      <alignment vertical="center"/>
    </xf>
    <xf numFmtId="0" fontId="0" fillId="0" borderId="0"/>
    <xf numFmtId="0" fontId="0" fillId="0" borderId="0"/>
    <xf numFmtId="0" fontId="49" fillId="13" borderId="5" applyNumberFormat="0" applyAlignment="0" applyProtection="0">
      <alignment vertical="center"/>
    </xf>
    <xf numFmtId="0" fontId="0" fillId="0" borderId="0"/>
    <xf numFmtId="0" fontId="74" fillId="0" borderId="0">
      <alignment vertical="center"/>
    </xf>
    <xf numFmtId="0" fontId="15" fillId="24" borderId="0" applyNumberFormat="0" applyBorder="0" applyAlignment="0" applyProtection="0">
      <alignment vertical="center"/>
    </xf>
    <xf numFmtId="0" fontId="0" fillId="0" borderId="0"/>
    <xf numFmtId="0" fontId="0" fillId="0" borderId="0"/>
    <xf numFmtId="0" fontId="0" fillId="0" borderId="0">
      <alignment vertical="center"/>
    </xf>
    <xf numFmtId="0" fontId="15" fillId="0" borderId="0">
      <alignment vertical="center"/>
    </xf>
    <xf numFmtId="0" fontId="0" fillId="0" borderId="0"/>
    <xf numFmtId="0" fontId="0" fillId="0" borderId="0"/>
    <xf numFmtId="0" fontId="0" fillId="0" borderId="0"/>
    <xf numFmtId="0" fontId="0" fillId="0" borderId="0"/>
    <xf numFmtId="0" fontId="0" fillId="0" borderId="0"/>
    <xf numFmtId="0" fontId="73" fillId="0" borderId="0" applyNumberFormat="0" applyFill="0" applyBorder="0" applyAlignment="0" applyProtection="0">
      <alignment vertical="center"/>
    </xf>
    <xf numFmtId="0" fontId="15" fillId="14" borderId="0" applyNumberFormat="0" applyBorder="0" applyAlignment="0" applyProtection="0">
      <alignment vertical="center"/>
    </xf>
    <xf numFmtId="0" fontId="0" fillId="0" borderId="0"/>
    <xf numFmtId="0" fontId="15" fillId="4" borderId="0" applyNumberFormat="0" applyBorder="0" applyAlignment="0" applyProtection="0">
      <alignment vertical="center"/>
    </xf>
    <xf numFmtId="0" fontId="0" fillId="0" borderId="0">
      <alignment vertical="center"/>
    </xf>
    <xf numFmtId="0" fontId="0" fillId="0" borderId="0"/>
    <xf numFmtId="0" fontId="15" fillId="4" borderId="0" applyNumberFormat="0" applyBorder="0" applyAlignment="0" applyProtection="0">
      <alignment vertical="center"/>
    </xf>
    <xf numFmtId="0" fontId="0" fillId="0" borderId="0"/>
    <xf numFmtId="0" fontId="41" fillId="4" borderId="0" applyNumberFormat="0" applyBorder="0" applyAlignment="0" applyProtection="0">
      <alignment vertical="center"/>
    </xf>
    <xf numFmtId="0" fontId="29"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77" fillId="0" borderId="16" applyNumberFormat="0" applyFill="0" applyAlignment="0" applyProtection="0">
      <alignment vertical="center"/>
    </xf>
    <xf numFmtId="178" fontId="0" fillId="0" borderId="0" applyFont="0" applyFill="0" applyBorder="0" applyAlignment="0" applyProtection="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6" fillId="0" borderId="0"/>
    <xf numFmtId="0" fontId="0" fillId="0" borderId="0"/>
    <xf numFmtId="0" fontId="51" fillId="0" borderId="0" applyNumberFormat="0" applyFill="0" applyBorder="0" applyAlignment="0" applyProtection="0">
      <alignment vertical="center"/>
    </xf>
    <xf numFmtId="0" fontId="0" fillId="0" borderId="0"/>
    <xf numFmtId="0" fontId="0" fillId="0" borderId="0">
      <alignment vertical="center"/>
    </xf>
    <xf numFmtId="0" fontId="0" fillId="0" borderId="0"/>
    <xf numFmtId="0" fontId="52" fillId="11" borderId="0" applyNumberFormat="0" applyBorder="0" applyAlignment="0" applyProtection="0">
      <alignment vertical="center"/>
    </xf>
    <xf numFmtId="0" fontId="0" fillId="0" borderId="0">
      <alignment vertical="center"/>
    </xf>
    <xf numFmtId="0" fontId="15" fillId="0" borderId="0"/>
    <xf numFmtId="0" fontId="0" fillId="0" borderId="0"/>
    <xf numFmtId="0" fontId="0" fillId="0" borderId="0"/>
    <xf numFmtId="0" fontId="43"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46" fillId="13" borderId="5" applyNumberFormat="0" applyAlignment="0" applyProtection="0">
      <alignment vertical="center"/>
    </xf>
    <xf numFmtId="0" fontId="0" fillId="0" borderId="0"/>
    <xf numFmtId="0" fontId="43" fillId="8" borderId="0" applyNumberFormat="0" applyBorder="0" applyAlignment="0" applyProtection="0">
      <alignment vertical="center"/>
    </xf>
    <xf numFmtId="0" fontId="15" fillId="20" borderId="0" applyNumberFormat="0" applyBorder="0" applyAlignment="0" applyProtection="0">
      <alignment vertical="center"/>
    </xf>
    <xf numFmtId="0" fontId="0" fillId="0" borderId="0">
      <alignment vertical="center"/>
    </xf>
    <xf numFmtId="0" fontId="0" fillId="0" borderId="0">
      <alignment vertical="center"/>
    </xf>
    <xf numFmtId="0" fontId="15"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5" fillId="14" borderId="0" applyNumberFormat="0" applyBorder="0" applyAlignment="0" applyProtection="0">
      <alignment vertical="center"/>
    </xf>
    <xf numFmtId="0" fontId="0" fillId="0" borderId="0"/>
    <xf numFmtId="0" fontId="55" fillId="0" borderId="0" applyNumberFormat="0" applyFill="0" applyBorder="0" applyAlignment="0" applyProtection="0">
      <alignment vertical="center"/>
    </xf>
    <xf numFmtId="0" fontId="0" fillId="0" borderId="0"/>
    <xf numFmtId="0" fontId="46" fillId="13" borderId="5" applyNumberFormat="0" applyAlignment="0" applyProtection="0">
      <alignment vertical="center"/>
    </xf>
    <xf numFmtId="0" fontId="43" fillId="8" borderId="0" applyNumberFormat="0" applyBorder="0" applyAlignment="0" applyProtection="0">
      <alignment vertical="center"/>
    </xf>
    <xf numFmtId="0" fontId="50" fillId="0" borderId="0" applyNumberFormat="0" applyFill="0" applyBorder="0" applyAlignment="0" applyProtection="0">
      <alignment vertical="center"/>
    </xf>
    <xf numFmtId="0" fontId="15" fillId="34" borderId="0" applyNumberFormat="0" applyBorder="0" applyAlignment="0" applyProtection="0">
      <alignment vertical="center"/>
    </xf>
    <xf numFmtId="0" fontId="0" fillId="0" borderId="0"/>
    <xf numFmtId="0" fontId="0" fillId="0" borderId="0"/>
    <xf numFmtId="0" fontId="0" fillId="0" borderId="0"/>
    <xf numFmtId="0" fontId="15" fillId="10" borderId="0" applyNumberFormat="0" applyBorder="0" applyAlignment="0" applyProtection="0">
      <alignment vertical="center"/>
    </xf>
    <xf numFmtId="0" fontId="0" fillId="0" borderId="0">
      <alignment vertical="center"/>
    </xf>
    <xf numFmtId="0" fontId="55" fillId="0" borderId="0" applyNumberFormat="0" applyFill="0" applyBorder="0" applyAlignment="0" applyProtection="0">
      <alignment vertical="center"/>
    </xf>
    <xf numFmtId="0" fontId="56" fillId="24" borderId="0" applyNumberFormat="0" applyBorder="0" applyAlignment="0" applyProtection="0">
      <alignment vertical="center"/>
    </xf>
    <xf numFmtId="0" fontId="0" fillId="0" borderId="0"/>
    <xf numFmtId="0" fontId="43" fillId="8"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52" fillId="8"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41" fillId="4" borderId="0" applyNumberFormat="0" applyBorder="0" applyAlignment="0" applyProtection="0">
      <alignment vertical="center"/>
    </xf>
    <xf numFmtId="0" fontId="15" fillId="20" borderId="0" applyNumberFormat="0" applyBorder="0" applyAlignment="0" applyProtection="0">
      <alignment vertical="center"/>
    </xf>
    <xf numFmtId="0" fontId="0" fillId="0" borderId="0"/>
    <xf numFmtId="0" fontId="43" fillId="8" borderId="0" applyNumberFormat="0" applyBorder="0" applyAlignment="0" applyProtection="0">
      <alignment vertical="center"/>
    </xf>
    <xf numFmtId="0" fontId="0" fillId="0" borderId="0">
      <alignment vertical="center"/>
    </xf>
    <xf numFmtId="0" fontId="52" fillId="57" borderId="0" applyNumberFormat="0" applyBorder="0" applyAlignment="0" applyProtection="0">
      <alignment vertical="center"/>
    </xf>
    <xf numFmtId="0" fontId="0" fillId="0" borderId="0"/>
    <xf numFmtId="0" fontId="0" fillId="0" borderId="0">
      <alignment vertical="center"/>
    </xf>
    <xf numFmtId="0" fontId="41" fillId="4" borderId="0" applyNumberFormat="0" applyBorder="0" applyAlignment="0" applyProtection="0">
      <alignment vertical="center"/>
    </xf>
    <xf numFmtId="0" fontId="15" fillId="12" borderId="0" applyNumberFormat="0" applyBorder="0" applyAlignment="0" applyProtection="0">
      <alignment vertical="center"/>
    </xf>
    <xf numFmtId="0" fontId="0" fillId="0" borderId="0"/>
    <xf numFmtId="0" fontId="0" fillId="0" borderId="0"/>
    <xf numFmtId="0" fontId="15" fillId="11"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43" fillId="8" borderId="0" applyNumberFormat="0" applyBorder="0" applyAlignment="0" applyProtection="0">
      <alignment vertical="center"/>
    </xf>
    <xf numFmtId="0" fontId="0" fillId="0" borderId="0"/>
    <xf numFmtId="0" fontId="43" fillId="8" borderId="0" applyNumberFormat="0" applyBorder="0" applyAlignment="0" applyProtection="0">
      <alignment vertical="center"/>
    </xf>
    <xf numFmtId="0" fontId="0" fillId="0" borderId="0">
      <alignment vertical="center"/>
    </xf>
    <xf numFmtId="0" fontId="43" fillId="8" borderId="0" applyNumberFormat="0" applyBorder="0" applyAlignment="0" applyProtection="0">
      <alignment vertical="center"/>
    </xf>
    <xf numFmtId="0" fontId="0" fillId="0" borderId="0"/>
    <xf numFmtId="0" fontId="0" fillId="0" borderId="0"/>
    <xf numFmtId="0" fontId="0" fillId="0" borderId="0">
      <alignment vertical="center"/>
    </xf>
    <xf numFmtId="0" fontId="15" fillId="14" borderId="0" applyNumberFormat="0" applyBorder="0" applyAlignment="0" applyProtection="0">
      <alignment vertical="center"/>
    </xf>
    <xf numFmtId="0" fontId="0" fillId="0" borderId="0"/>
    <xf numFmtId="0" fontId="0" fillId="0" borderId="0">
      <alignment vertical="center"/>
    </xf>
    <xf numFmtId="0" fontId="0" fillId="0" borderId="0"/>
    <xf numFmtId="178" fontId="0" fillId="0" borderId="0" applyFont="0" applyFill="0" applyBorder="0" applyAlignment="0" applyProtection="0"/>
    <xf numFmtId="0" fontId="0" fillId="0" borderId="0"/>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xf numFmtId="178" fontId="0" fillId="0" borderId="0" applyFont="0" applyFill="0" applyBorder="0" applyAlignment="0" applyProtection="0">
      <alignment vertical="center"/>
    </xf>
    <xf numFmtId="0" fontId="0" fillId="0" borderId="0">
      <alignment vertical="center"/>
    </xf>
    <xf numFmtId="0" fontId="0" fillId="0" borderId="0"/>
    <xf numFmtId="0" fontId="15" fillId="18" borderId="0" applyNumberFormat="0" applyBorder="0" applyAlignment="0" applyProtection="0">
      <alignment vertical="center"/>
    </xf>
    <xf numFmtId="0" fontId="0" fillId="0" borderId="0"/>
    <xf numFmtId="0" fontId="55" fillId="0" borderId="0" applyNumberForma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178" fontId="0" fillId="0" borderId="0" applyFont="0" applyFill="0" applyBorder="0" applyAlignment="0" applyProtection="0"/>
    <xf numFmtId="0" fontId="0" fillId="0" borderId="0">
      <alignment vertical="center"/>
    </xf>
    <xf numFmtId="0" fontId="61" fillId="18" borderId="9" applyNumberFormat="0" applyAlignment="0" applyProtection="0">
      <alignment vertical="center"/>
    </xf>
    <xf numFmtId="0" fontId="0" fillId="0" borderId="0"/>
    <xf numFmtId="0" fontId="0" fillId="0" borderId="0">
      <alignment vertical="center"/>
    </xf>
    <xf numFmtId="0" fontId="43" fillId="22" borderId="0" applyNumberFormat="0" applyBorder="0" applyAlignment="0" applyProtection="0">
      <alignment vertical="center"/>
    </xf>
    <xf numFmtId="0" fontId="0" fillId="0" borderId="0"/>
    <xf numFmtId="0" fontId="52" fillId="11" borderId="0" applyNumberFormat="0" applyBorder="0" applyAlignment="0" applyProtection="0">
      <alignment vertical="center"/>
    </xf>
    <xf numFmtId="0" fontId="43" fillId="6" borderId="0" applyNumberFormat="0" applyBorder="0" applyAlignment="0" applyProtection="0">
      <alignment vertical="center"/>
    </xf>
    <xf numFmtId="0" fontId="0" fillId="0" borderId="0"/>
    <xf numFmtId="0" fontId="0" fillId="0" borderId="0"/>
    <xf numFmtId="0" fontId="0" fillId="0" borderId="0">
      <alignment vertical="center"/>
    </xf>
    <xf numFmtId="9" fontId="0" fillId="0" borderId="0" applyFont="0" applyFill="0" applyBorder="0" applyAlignment="0" applyProtection="0">
      <alignment vertical="center"/>
    </xf>
    <xf numFmtId="0" fontId="0" fillId="0" borderId="0"/>
    <xf numFmtId="43" fontId="0" fillId="0" borderId="0" applyFont="0" applyFill="0" applyBorder="0" applyAlignment="0" applyProtection="0"/>
    <xf numFmtId="0" fontId="43" fillId="16" borderId="0" applyNumberFormat="0" applyBorder="0" applyAlignment="0" applyProtection="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xf numFmtId="43" fontId="15" fillId="0" borderId="0" applyFont="0" applyFill="0" applyBorder="0" applyAlignment="0" applyProtection="0">
      <alignment vertical="center"/>
    </xf>
    <xf numFmtId="0" fontId="46" fillId="13" borderId="5" applyNumberFormat="0" applyAlignment="0" applyProtection="0">
      <alignment vertical="center"/>
    </xf>
    <xf numFmtId="0" fontId="0" fillId="0" borderId="0"/>
    <xf numFmtId="0" fontId="43" fillId="16" borderId="0" applyNumberFormat="0" applyBorder="0" applyAlignment="0" applyProtection="0">
      <alignment vertical="center"/>
    </xf>
    <xf numFmtId="0" fontId="6" fillId="0" borderId="0"/>
    <xf numFmtId="0" fontId="0" fillId="0" borderId="0"/>
    <xf numFmtId="0" fontId="0" fillId="0" borderId="0">
      <alignment vertical="center"/>
    </xf>
    <xf numFmtId="0" fontId="0" fillId="0" borderId="0"/>
    <xf numFmtId="0" fontId="0" fillId="0" borderId="0"/>
    <xf numFmtId="0" fontId="15" fillId="20"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56" fillId="24" borderId="0" applyNumberFormat="0" applyBorder="0" applyAlignment="0" applyProtection="0">
      <alignment vertical="center"/>
    </xf>
    <xf numFmtId="0" fontId="0" fillId="0" borderId="0">
      <alignment vertical="center"/>
    </xf>
    <xf numFmtId="0" fontId="0" fillId="0" borderId="0">
      <alignment vertical="center"/>
    </xf>
    <xf numFmtId="0" fontId="56" fillId="2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41" fontId="0" fillId="0" borderId="0" applyFont="0" applyFill="0" applyBorder="0" applyAlignment="0" applyProtection="0">
      <alignment vertical="center"/>
    </xf>
    <xf numFmtId="0" fontId="0" fillId="0" borderId="0"/>
    <xf numFmtId="0" fontId="0" fillId="0" borderId="0"/>
    <xf numFmtId="0" fontId="0" fillId="0" borderId="0">
      <alignment vertical="center"/>
    </xf>
    <xf numFmtId="0" fontId="15" fillId="1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15" fillId="34" borderId="0" applyNumberFormat="0" applyBorder="0" applyAlignment="0" applyProtection="0">
      <alignment vertical="center"/>
    </xf>
    <xf numFmtId="0" fontId="0" fillId="0" borderId="0"/>
    <xf numFmtId="0" fontId="15" fillId="18" borderId="0" applyNumberFormat="0" applyBorder="0" applyAlignment="0" applyProtection="0">
      <alignment vertical="center"/>
    </xf>
    <xf numFmtId="0" fontId="0" fillId="0" borderId="0"/>
    <xf numFmtId="0" fontId="0" fillId="0" borderId="0"/>
    <xf numFmtId="0" fontId="0" fillId="0" borderId="0"/>
    <xf numFmtId="0" fontId="32" fillId="0" borderId="0">
      <alignment vertical="center"/>
    </xf>
    <xf numFmtId="0" fontId="0" fillId="0" borderId="0">
      <alignment vertical="center"/>
    </xf>
    <xf numFmtId="177" fontId="0" fillId="0" borderId="0" applyFont="0" applyFill="0" applyBorder="0" applyAlignment="0" applyProtection="0">
      <alignment vertical="center"/>
    </xf>
    <xf numFmtId="0" fontId="32" fillId="0" borderId="0">
      <alignment vertical="center"/>
    </xf>
    <xf numFmtId="0" fontId="0" fillId="0" borderId="0">
      <alignment vertical="center"/>
    </xf>
    <xf numFmtId="0" fontId="32" fillId="0" borderId="0">
      <alignment vertical="center"/>
    </xf>
    <xf numFmtId="0" fontId="43" fillId="23" borderId="0" applyNumberFormat="0" applyBorder="0" applyAlignment="0" applyProtection="0">
      <alignment vertical="center"/>
    </xf>
    <xf numFmtId="0" fontId="52" fillId="6" borderId="0" applyNumberFormat="0" applyBorder="0" applyAlignment="0" applyProtection="0">
      <alignment vertical="center"/>
    </xf>
    <xf numFmtId="0" fontId="0" fillId="0" borderId="0"/>
    <xf numFmtId="0" fontId="32" fillId="0" borderId="0">
      <alignment vertical="center"/>
    </xf>
    <xf numFmtId="0" fontId="0" fillId="0" borderId="0">
      <alignment vertical="center"/>
    </xf>
    <xf numFmtId="0" fontId="32" fillId="0" borderId="0"/>
    <xf numFmtId="0" fontId="0" fillId="0" borderId="0"/>
    <xf numFmtId="0" fontId="0" fillId="0" borderId="0">
      <alignment vertical="center"/>
    </xf>
    <xf numFmtId="0" fontId="43" fillId="17" borderId="0" applyNumberFormat="0" applyBorder="0" applyAlignment="0" applyProtection="0">
      <alignment vertical="center"/>
    </xf>
    <xf numFmtId="0" fontId="15" fillId="0" borderId="0"/>
    <xf numFmtId="0" fontId="0" fillId="0" borderId="0"/>
    <xf numFmtId="0" fontId="6" fillId="0" borderId="0">
      <alignment vertical="center"/>
    </xf>
    <xf numFmtId="0" fontId="0" fillId="0" borderId="0"/>
    <xf numFmtId="0" fontId="15" fillId="20" borderId="0" applyNumberFormat="0" applyBorder="0" applyAlignment="0" applyProtection="0">
      <alignment vertical="center"/>
    </xf>
    <xf numFmtId="0" fontId="43" fillId="6" borderId="0" applyNumberFormat="0" applyBorder="0" applyAlignment="0" applyProtection="0">
      <alignment vertical="center"/>
    </xf>
    <xf numFmtId="0" fontId="0" fillId="0" borderId="0"/>
    <xf numFmtId="0" fontId="32"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2" fillId="0" borderId="0">
      <alignment vertical="center"/>
    </xf>
    <xf numFmtId="0" fontId="0" fillId="0" borderId="0">
      <alignment vertical="center"/>
    </xf>
    <xf numFmtId="0" fontId="0" fillId="0" borderId="0">
      <alignment vertical="center"/>
    </xf>
    <xf numFmtId="0" fontId="15" fillId="6" borderId="0" applyNumberFormat="0" applyBorder="0" applyAlignment="0" applyProtection="0">
      <alignment vertical="center"/>
    </xf>
    <xf numFmtId="0" fontId="32" fillId="0" borderId="0">
      <alignment vertical="center"/>
    </xf>
    <xf numFmtId="0" fontId="0" fillId="0" borderId="0"/>
    <xf numFmtId="0" fontId="0" fillId="0" borderId="0"/>
    <xf numFmtId="0" fontId="43" fillId="32" borderId="0" applyNumberFormat="0" applyBorder="0" applyAlignment="0" applyProtection="0">
      <alignment vertical="center"/>
    </xf>
    <xf numFmtId="0" fontId="32" fillId="0" borderId="0"/>
    <xf numFmtId="0" fontId="0" fillId="0" borderId="0">
      <alignment vertical="center"/>
    </xf>
    <xf numFmtId="0" fontId="0" fillId="0" borderId="0">
      <alignment vertical="center"/>
    </xf>
    <xf numFmtId="0" fontId="46" fillId="13" borderId="5" applyNumberFormat="0" applyAlignment="0" applyProtection="0">
      <alignment vertical="center"/>
    </xf>
    <xf numFmtId="0" fontId="0" fillId="0" borderId="0">
      <alignment vertical="center"/>
    </xf>
    <xf numFmtId="0" fontId="0" fillId="0" borderId="0">
      <alignment vertical="center"/>
    </xf>
    <xf numFmtId="0" fontId="6" fillId="0" borderId="0"/>
    <xf numFmtId="0" fontId="0" fillId="0" borderId="0"/>
    <xf numFmtId="0" fontId="0" fillId="0" borderId="0"/>
    <xf numFmtId="0" fontId="74" fillId="0" borderId="0"/>
    <xf numFmtId="0" fontId="74" fillId="0" borderId="0"/>
    <xf numFmtId="0" fontId="46" fillId="13" borderId="5" applyNumberFormat="0" applyAlignment="0" applyProtection="0">
      <alignment vertical="center"/>
    </xf>
    <xf numFmtId="0" fontId="0" fillId="0" borderId="0"/>
    <xf numFmtId="0" fontId="0" fillId="0" borderId="0"/>
    <xf numFmtId="0" fontId="2" fillId="0" borderId="1">
      <alignment horizontal="distributed" vertical="center" wrapText="1"/>
    </xf>
    <xf numFmtId="0" fontId="32" fillId="0" borderId="0"/>
    <xf numFmtId="0" fontId="0" fillId="0" borderId="0"/>
    <xf numFmtId="0" fontId="0" fillId="0" borderId="0">
      <alignment vertical="center"/>
    </xf>
    <xf numFmtId="0" fontId="32" fillId="0" borderId="0">
      <alignment vertical="center"/>
    </xf>
    <xf numFmtId="178" fontId="0" fillId="0" borderId="0" applyFont="0" applyFill="0" applyBorder="0" applyAlignment="0" applyProtection="0">
      <alignment vertical="center"/>
    </xf>
    <xf numFmtId="0" fontId="77" fillId="0" borderId="16" applyNumberFormat="0" applyFill="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0" fontId="32" fillId="0" borderId="0"/>
    <xf numFmtId="178" fontId="0" fillId="0" borderId="0" applyFont="0" applyFill="0" applyBorder="0" applyAlignment="0" applyProtection="0"/>
    <xf numFmtId="0" fontId="0" fillId="0" borderId="0">
      <alignment vertical="center"/>
    </xf>
    <xf numFmtId="0" fontId="55" fillId="0" borderId="0" applyNumberFormat="0" applyFill="0" applyBorder="0" applyAlignment="0" applyProtection="0">
      <alignment vertical="center"/>
    </xf>
    <xf numFmtId="0" fontId="77" fillId="0" borderId="16" applyNumberFormat="0" applyFill="0" applyAlignment="0" applyProtection="0">
      <alignment vertical="center"/>
    </xf>
    <xf numFmtId="0" fontId="0" fillId="0" borderId="0"/>
    <xf numFmtId="0" fontId="81" fillId="0" borderId="0">
      <alignment horizontal="centerContinuous" vertical="center"/>
    </xf>
    <xf numFmtId="0" fontId="0" fillId="0" borderId="0">
      <alignment vertical="center"/>
    </xf>
    <xf numFmtId="0" fontId="55" fillId="0" borderId="0" applyNumberFormat="0" applyFill="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2" fillId="0" borderId="1">
      <alignment horizontal="distributed" vertical="center" wrapText="1"/>
    </xf>
    <xf numFmtId="0" fontId="0" fillId="0" borderId="0"/>
    <xf numFmtId="0" fontId="0" fillId="19" borderId="19" applyNumberFormat="0" applyFont="0" applyAlignment="0" applyProtection="0">
      <alignment vertical="center"/>
    </xf>
    <xf numFmtId="0" fontId="15" fillId="4" borderId="0" applyNumberFormat="0" applyBorder="0" applyAlignment="0" applyProtection="0">
      <alignment vertical="center"/>
    </xf>
    <xf numFmtId="0" fontId="0" fillId="0" borderId="0"/>
    <xf numFmtId="0" fontId="0" fillId="0" borderId="0"/>
    <xf numFmtId="0" fontId="0" fillId="0" borderId="0"/>
    <xf numFmtId="0" fontId="52" fillId="11" borderId="0" applyNumberFormat="0" applyBorder="0" applyAlignment="0" applyProtection="0">
      <alignment vertical="center"/>
    </xf>
    <xf numFmtId="0" fontId="55" fillId="0" borderId="0" applyNumberFormat="0" applyFill="0" applyBorder="0" applyAlignment="0" applyProtection="0">
      <alignment vertical="center"/>
    </xf>
    <xf numFmtId="0" fontId="0" fillId="0" borderId="0">
      <alignment vertical="center"/>
    </xf>
    <xf numFmtId="0" fontId="52" fillId="6" borderId="0" applyNumberFormat="0" applyBorder="0" applyAlignment="0" applyProtection="0">
      <alignment vertical="center"/>
    </xf>
    <xf numFmtId="0" fontId="0" fillId="0" borderId="0">
      <alignment vertical="center"/>
    </xf>
    <xf numFmtId="0" fontId="0" fillId="0" borderId="0"/>
    <xf numFmtId="0" fontId="32" fillId="0" borderId="0"/>
    <xf numFmtId="178" fontId="0" fillId="0" borderId="0" applyFont="0" applyFill="0" applyBorder="0" applyAlignment="0" applyProtection="0"/>
    <xf numFmtId="0" fontId="0" fillId="0" borderId="0">
      <alignment vertical="center"/>
    </xf>
    <xf numFmtId="0" fontId="15" fillId="6" borderId="0" applyNumberFormat="0" applyBorder="0" applyAlignment="0" applyProtection="0">
      <alignment vertical="center"/>
    </xf>
    <xf numFmtId="0" fontId="0" fillId="0" borderId="0"/>
    <xf numFmtId="0" fontId="0" fillId="0" borderId="0"/>
    <xf numFmtId="0" fontId="6" fillId="0" borderId="0">
      <alignment vertical="center"/>
    </xf>
    <xf numFmtId="178" fontId="0" fillId="0" borderId="0" applyFont="0" applyFill="0" applyBorder="0" applyAlignment="0" applyProtection="0"/>
    <xf numFmtId="0" fontId="0" fillId="0" borderId="0">
      <alignment vertical="center"/>
    </xf>
    <xf numFmtId="0" fontId="15" fillId="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15" fillId="34" borderId="0" applyNumberFormat="0" applyBorder="0" applyAlignment="0" applyProtection="0">
      <alignment vertical="center"/>
    </xf>
    <xf numFmtId="0" fontId="0" fillId="0" borderId="0"/>
    <xf numFmtId="0" fontId="15"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5"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64" fillId="0" borderId="12" applyNumberFormat="0" applyFill="0" applyAlignment="0" applyProtection="0">
      <alignment vertical="center"/>
    </xf>
    <xf numFmtId="0" fontId="0" fillId="0" borderId="0">
      <alignment vertical="center"/>
    </xf>
    <xf numFmtId="0" fontId="82" fillId="0" borderId="0" applyNumberFormat="0" applyFill="0" applyBorder="0" applyAlignment="0" applyProtection="0">
      <alignment vertical="top"/>
      <protection locked="0"/>
    </xf>
    <xf numFmtId="0" fontId="0" fillId="0" borderId="0">
      <alignment vertical="center"/>
    </xf>
    <xf numFmtId="0" fontId="0" fillId="0" borderId="0"/>
    <xf numFmtId="0" fontId="0" fillId="0" borderId="0">
      <alignment vertical="center"/>
    </xf>
    <xf numFmtId="0" fontId="15" fillId="12" borderId="0" applyNumberFormat="0" applyBorder="0" applyAlignment="0" applyProtection="0">
      <alignment vertical="center"/>
    </xf>
    <xf numFmtId="0" fontId="0" fillId="0" borderId="0"/>
    <xf numFmtId="0" fontId="0" fillId="0" borderId="0">
      <alignment vertical="center"/>
    </xf>
    <xf numFmtId="0" fontId="0" fillId="0" borderId="0"/>
    <xf numFmtId="0" fontId="43" fillId="6"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64" fillId="0" borderId="12" applyNumberFormat="0" applyFill="0" applyAlignment="0" applyProtection="0">
      <alignment vertical="center"/>
    </xf>
    <xf numFmtId="0" fontId="0" fillId="0" borderId="0">
      <alignment vertical="center"/>
    </xf>
    <xf numFmtId="0" fontId="0" fillId="0" borderId="0">
      <alignment vertical="center"/>
    </xf>
    <xf numFmtId="0" fontId="41" fillId="4" borderId="0" applyNumberFormat="0" applyBorder="0" applyAlignment="0" applyProtection="0">
      <alignment vertical="center"/>
    </xf>
    <xf numFmtId="0" fontId="0" fillId="0" borderId="0"/>
    <xf numFmtId="0" fontId="52" fillId="6" borderId="0" applyNumberFormat="0" applyBorder="0" applyAlignment="0" applyProtection="0">
      <alignment vertical="center"/>
    </xf>
    <xf numFmtId="0" fontId="52" fillId="50" borderId="0" applyNumberFormat="0" applyBorder="0" applyAlignment="0" applyProtection="0">
      <alignment vertical="center"/>
    </xf>
    <xf numFmtId="0" fontId="0" fillId="0" borderId="0">
      <alignment vertical="center"/>
    </xf>
    <xf numFmtId="43" fontId="15" fillId="0" borderId="0" applyFont="0" applyFill="0" applyBorder="0" applyAlignment="0" applyProtection="0">
      <alignment vertical="center"/>
    </xf>
    <xf numFmtId="0" fontId="0" fillId="0" borderId="0"/>
    <xf numFmtId="0" fontId="0" fillId="0" borderId="0">
      <alignment vertical="center"/>
    </xf>
    <xf numFmtId="0" fontId="0" fillId="0" borderId="0"/>
    <xf numFmtId="0" fontId="0" fillId="0" borderId="0"/>
    <xf numFmtId="0" fontId="15" fillId="34" borderId="0" applyNumberFormat="0" applyBorder="0" applyAlignment="0" applyProtection="0">
      <alignment vertical="center"/>
    </xf>
    <xf numFmtId="0" fontId="43" fillId="22"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41"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176" fontId="0" fillId="0" borderId="0" applyFont="0" applyFill="0" applyBorder="0" applyAlignment="0" applyProtection="0">
      <alignment vertical="center"/>
    </xf>
    <xf numFmtId="43" fontId="0" fillId="0" borderId="0" applyFont="0" applyFill="0" applyBorder="0" applyAlignment="0" applyProtection="0"/>
    <xf numFmtId="0" fontId="0" fillId="0" borderId="0"/>
    <xf numFmtId="0" fontId="0" fillId="0" borderId="0">
      <alignment vertical="center"/>
    </xf>
    <xf numFmtId="0" fontId="2" fillId="0" borderId="1">
      <alignment horizontal="distributed" vertical="center" wrapText="1"/>
    </xf>
    <xf numFmtId="0" fontId="0" fillId="0" borderId="0"/>
    <xf numFmtId="0" fontId="15" fillId="20" borderId="0" applyNumberFormat="0" applyBorder="0" applyAlignment="0" applyProtection="0">
      <alignment vertical="center"/>
    </xf>
    <xf numFmtId="0" fontId="0" fillId="0" borderId="0"/>
    <xf numFmtId="0" fontId="0" fillId="0" borderId="0"/>
    <xf numFmtId="0" fontId="0" fillId="0" borderId="0">
      <alignment vertical="center"/>
    </xf>
    <xf numFmtId="0" fontId="15" fillId="0" borderId="0">
      <alignment vertical="center"/>
    </xf>
    <xf numFmtId="178" fontId="0" fillId="0" borderId="0" applyFont="0" applyFill="0" applyBorder="0" applyAlignment="0" applyProtection="0">
      <alignment vertical="center"/>
    </xf>
    <xf numFmtId="0" fontId="77" fillId="0" borderId="16" applyNumberFormat="0" applyFill="0" applyAlignment="0" applyProtection="0">
      <alignment vertical="center"/>
    </xf>
    <xf numFmtId="0" fontId="0" fillId="0" borderId="0"/>
    <xf numFmtId="0" fontId="15" fillId="0" borderId="0">
      <alignment vertical="center"/>
    </xf>
    <xf numFmtId="178"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xf numFmtId="0" fontId="0" fillId="0" borderId="0"/>
    <xf numFmtId="178" fontId="0" fillId="0" borderId="0" applyFont="0" applyFill="0" applyBorder="0" applyAlignment="0" applyProtection="0"/>
    <xf numFmtId="0" fontId="0" fillId="0" borderId="0">
      <alignment vertical="center"/>
    </xf>
    <xf numFmtId="0" fontId="0" fillId="0" borderId="0"/>
    <xf numFmtId="178" fontId="0" fillId="0" borderId="0" applyFont="0" applyFill="0" applyBorder="0" applyAlignment="0" applyProtection="0">
      <alignment vertical="center"/>
    </xf>
    <xf numFmtId="0" fontId="0" fillId="0" borderId="0"/>
    <xf numFmtId="178" fontId="0" fillId="0" borderId="0" applyFont="0" applyFill="0" applyBorder="0" applyAlignment="0" applyProtection="0"/>
    <xf numFmtId="0" fontId="0" fillId="0" borderId="0">
      <alignment vertical="center"/>
    </xf>
    <xf numFmtId="0" fontId="56" fillId="24" borderId="0" applyNumberFormat="0" applyBorder="0" applyAlignment="0" applyProtection="0">
      <alignment vertical="center"/>
    </xf>
    <xf numFmtId="0" fontId="0" fillId="0" borderId="0"/>
    <xf numFmtId="0" fontId="41" fillId="4" borderId="0" applyNumberFormat="0" applyBorder="0" applyAlignment="0" applyProtection="0">
      <alignment vertical="center"/>
    </xf>
    <xf numFmtId="0" fontId="0" fillId="0" borderId="0">
      <alignment vertical="center"/>
    </xf>
    <xf numFmtId="0" fontId="0" fillId="0" borderId="0"/>
    <xf numFmtId="0" fontId="15" fillId="50"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5" fillId="18" borderId="0" applyNumberFormat="0" applyBorder="0" applyAlignment="0" applyProtection="0">
      <alignment vertical="center"/>
    </xf>
    <xf numFmtId="0" fontId="0" fillId="0" borderId="0">
      <alignment vertical="center"/>
    </xf>
    <xf numFmtId="0" fontId="0" fillId="0" borderId="0"/>
    <xf numFmtId="0" fontId="0" fillId="0" borderId="0"/>
    <xf numFmtId="0" fontId="15" fillId="18"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5" fillId="18" borderId="0" applyNumberFormat="0" applyBorder="0" applyAlignment="0" applyProtection="0">
      <alignment vertical="center"/>
    </xf>
    <xf numFmtId="0" fontId="43" fillId="32" borderId="0" applyNumberFormat="0" applyBorder="0" applyAlignment="0" applyProtection="0">
      <alignment vertical="center"/>
    </xf>
    <xf numFmtId="0" fontId="0" fillId="0" borderId="0">
      <alignment vertical="center"/>
    </xf>
    <xf numFmtId="178" fontId="0" fillId="0" borderId="0" applyFont="0" applyFill="0" applyBorder="0" applyAlignment="0" applyProtection="0"/>
    <xf numFmtId="0" fontId="0" fillId="0" borderId="0"/>
    <xf numFmtId="0" fontId="0" fillId="0" borderId="0"/>
    <xf numFmtId="0" fontId="15" fillId="18" borderId="0" applyNumberFormat="0" applyBorder="0" applyAlignment="0" applyProtection="0">
      <alignment vertical="center"/>
    </xf>
    <xf numFmtId="0" fontId="43" fillId="32" borderId="0" applyNumberFormat="0" applyBorder="0" applyAlignment="0" applyProtection="0">
      <alignment vertical="center"/>
    </xf>
    <xf numFmtId="0" fontId="0" fillId="0" borderId="0"/>
    <xf numFmtId="0" fontId="0" fillId="0" borderId="0"/>
    <xf numFmtId="0" fontId="56" fillId="24" borderId="0" applyNumberFormat="0" applyBorder="0" applyAlignment="0" applyProtection="0">
      <alignment vertical="center"/>
    </xf>
    <xf numFmtId="0" fontId="0" fillId="0" borderId="0">
      <alignment vertical="center"/>
    </xf>
    <xf numFmtId="0" fontId="0" fillId="0" borderId="0"/>
    <xf numFmtId="0" fontId="0" fillId="0" borderId="0"/>
    <xf numFmtId="0" fontId="15" fillId="11" borderId="0" applyNumberFormat="0" applyBorder="0" applyAlignment="0" applyProtection="0">
      <alignment vertical="center"/>
    </xf>
    <xf numFmtId="0" fontId="0" fillId="0" borderId="0"/>
    <xf numFmtId="0" fontId="15" fillId="0" borderId="0"/>
    <xf numFmtId="0" fontId="0" fillId="0" borderId="0">
      <alignment vertical="center"/>
    </xf>
    <xf numFmtId="0" fontId="0" fillId="0" borderId="0">
      <alignment vertical="center"/>
    </xf>
    <xf numFmtId="0" fontId="0" fillId="0" borderId="0"/>
    <xf numFmtId="0" fontId="0" fillId="0" borderId="0">
      <alignment vertical="center"/>
    </xf>
    <xf numFmtId="0" fontId="15" fillId="19"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0" fontId="15" fillId="11" borderId="0" applyNumberFormat="0" applyBorder="0" applyAlignment="0" applyProtection="0">
      <alignment vertical="center"/>
    </xf>
    <xf numFmtId="0" fontId="0" fillId="0" borderId="0"/>
    <xf numFmtId="0" fontId="15" fillId="19" borderId="0" applyNumberFormat="0" applyBorder="0" applyAlignment="0" applyProtection="0">
      <alignment vertical="center"/>
    </xf>
    <xf numFmtId="0" fontId="0" fillId="0" borderId="0"/>
    <xf numFmtId="0" fontId="0" fillId="0" borderId="0"/>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15" fillId="19" borderId="0" applyNumberFormat="0" applyBorder="0" applyAlignment="0" applyProtection="0">
      <alignment vertical="center"/>
    </xf>
    <xf numFmtId="0" fontId="49" fillId="13" borderId="5" applyNumberFormat="0" applyAlignment="0" applyProtection="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0" fontId="73" fillId="0" borderId="0" applyNumberFormat="0" applyFill="0" applyBorder="0" applyAlignment="0" applyProtection="0">
      <alignment vertical="center"/>
    </xf>
    <xf numFmtId="0" fontId="0" fillId="0" borderId="0"/>
    <xf numFmtId="0" fontId="15" fillId="19" borderId="0" applyNumberFormat="0" applyBorder="0" applyAlignment="0" applyProtection="0">
      <alignment vertical="center"/>
    </xf>
    <xf numFmtId="0" fontId="0" fillId="0" borderId="0"/>
    <xf numFmtId="0" fontId="16" fillId="0" borderId="15" applyNumberFormat="0" applyFill="0" applyAlignment="0" applyProtection="0">
      <alignment vertical="center"/>
    </xf>
    <xf numFmtId="0" fontId="73" fillId="0" borderId="0" applyNumberForma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52" fillId="57" borderId="0" applyNumberFormat="0" applyBorder="0" applyAlignment="0" applyProtection="0">
      <alignment vertical="center"/>
    </xf>
    <xf numFmtId="0" fontId="0" fillId="0" borderId="0">
      <alignment vertical="center"/>
    </xf>
    <xf numFmtId="0" fontId="0" fillId="0" borderId="0"/>
    <xf numFmtId="0" fontId="52" fillId="57" borderId="0" applyNumberFormat="0" applyBorder="0" applyAlignment="0" applyProtection="0">
      <alignment vertical="center"/>
    </xf>
    <xf numFmtId="0" fontId="0" fillId="0" borderId="0"/>
    <xf numFmtId="0" fontId="0" fillId="0" borderId="0"/>
    <xf numFmtId="0" fontId="0" fillId="0" borderId="0">
      <alignment vertical="center"/>
    </xf>
    <xf numFmtId="0" fontId="56" fillId="24" borderId="0" applyNumberFormat="0" applyBorder="0" applyAlignment="0" applyProtection="0">
      <alignment vertical="center"/>
    </xf>
    <xf numFmtId="0" fontId="55" fillId="0" borderId="0" applyNumberFormat="0" applyFill="0" applyBorder="0" applyAlignment="0" applyProtection="0">
      <alignment vertical="center"/>
    </xf>
    <xf numFmtId="0" fontId="0" fillId="0" borderId="0">
      <alignment vertical="center"/>
    </xf>
    <xf numFmtId="0" fontId="56" fillId="24" borderId="0" applyNumberFormat="0" applyBorder="0" applyAlignment="0" applyProtection="0">
      <alignment vertical="center"/>
    </xf>
    <xf numFmtId="0" fontId="0" fillId="0" borderId="0"/>
    <xf numFmtId="0" fontId="15" fillId="10" borderId="0" applyNumberFormat="0" applyBorder="0" applyAlignment="0" applyProtection="0">
      <alignment vertical="center"/>
    </xf>
    <xf numFmtId="0" fontId="56" fillId="24" borderId="0" applyNumberFormat="0" applyBorder="0" applyAlignment="0" applyProtection="0">
      <alignment vertical="center"/>
    </xf>
    <xf numFmtId="0" fontId="0" fillId="0" borderId="0">
      <alignment vertical="center"/>
    </xf>
    <xf numFmtId="0" fontId="56" fillId="24" borderId="0" applyNumberFormat="0" applyBorder="0" applyAlignment="0" applyProtection="0">
      <alignment vertical="center"/>
    </xf>
    <xf numFmtId="0" fontId="0" fillId="0" borderId="0"/>
    <xf numFmtId="0" fontId="0" fillId="0" borderId="0">
      <alignment vertical="center"/>
    </xf>
    <xf numFmtId="0" fontId="15" fillId="20" borderId="0" applyNumberFormat="0" applyBorder="0" applyAlignment="0" applyProtection="0">
      <alignment vertical="center"/>
    </xf>
    <xf numFmtId="0" fontId="0" fillId="0" borderId="0"/>
    <xf numFmtId="0" fontId="15" fillId="20" borderId="0" applyNumberFormat="0" applyBorder="0" applyAlignment="0" applyProtection="0">
      <alignment vertical="center"/>
    </xf>
    <xf numFmtId="0" fontId="0" fillId="0" borderId="0"/>
    <xf numFmtId="0" fontId="15" fillId="20" borderId="0" applyNumberFormat="0" applyBorder="0" applyAlignment="0" applyProtection="0">
      <alignment vertical="center"/>
    </xf>
    <xf numFmtId="0" fontId="83" fillId="0" borderId="20" applyNumberFormat="0" applyFill="0" applyAlignment="0" applyProtection="0">
      <alignment vertical="center"/>
    </xf>
    <xf numFmtId="0" fontId="0" fillId="0" borderId="0">
      <alignment vertical="center"/>
    </xf>
    <xf numFmtId="0" fontId="0" fillId="0" borderId="0"/>
    <xf numFmtId="0" fontId="15" fillId="14" borderId="0" applyNumberFormat="0" applyBorder="0" applyAlignment="0" applyProtection="0">
      <alignment vertical="center"/>
    </xf>
    <xf numFmtId="0" fontId="43" fillId="23" borderId="0" applyNumberFormat="0" applyBorder="0" applyAlignment="0" applyProtection="0">
      <alignment vertical="center"/>
    </xf>
    <xf numFmtId="0" fontId="0" fillId="0" borderId="0">
      <alignment vertical="center"/>
    </xf>
    <xf numFmtId="0" fontId="56" fillId="24" borderId="0" applyNumberFormat="0" applyBorder="0" applyAlignment="0" applyProtection="0">
      <alignment vertical="center"/>
    </xf>
    <xf numFmtId="0" fontId="0" fillId="0" borderId="0">
      <alignment vertical="center"/>
    </xf>
    <xf numFmtId="0" fontId="56" fillId="2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15" fillId="20" borderId="0" applyNumberFormat="0" applyBorder="0" applyAlignment="0" applyProtection="0">
      <alignment vertical="center"/>
    </xf>
    <xf numFmtId="0" fontId="0" fillId="0" borderId="0"/>
    <xf numFmtId="0" fontId="0" fillId="0" borderId="0"/>
    <xf numFmtId="0" fontId="83" fillId="0" borderId="20" applyNumberFormat="0" applyFill="0" applyAlignment="0" applyProtection="0">
      <alignment vertical="center"/>
    </xf>
    <xf numFmtId="182" fontId="2" fillId="0" borderId="1">
      <alignment vertical="center"/>
      <protection locked="0"/>
    </xf>
    <xf numFmtId="0" fontId="0" fillId="0" borderId="0">
      <alignment vertical="center"/>
    </xf>
    <xf numFmtId="0" fontId="0" fillId="0" borderId="0"/>
    <xf numFmtId="0" fontId="49" fillId="13" borderId="5" applyNumberFormat="0" applyAlignment="0" applyProtection="0">
      <alignment vertical="center"/>
    </xf>
    <xf numFmtId="0" fontId="0" fillId="0" borderId="0">
      <alignment vertical="center"/>
    </xf>
    <xf numFmtId="0" fontId="56" fillId="24" borderId="0" applyNumberFormat="0" applyBorder="0" applyAlignment="0" applyProtection="0">
      <alignment vertical="center"/>
    </xf>
    <xf numFmtId="0" fontId="0" fillId="0" borderId="0">
      <alignment vertical="center"/>
    </xf>
    <xf numFmtId="0" fontId="41"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5" fillId="0" borderId="0">
      <alignment vertical="center"/>
    </xf>
    <xf numFmtId="0" fontId="0" fillId="0" borderId="0"/>
    <xf numFmtId="0" fontId="83" fillId="0" borderId="20" applyNumberFormat="0" applyFill="0" applyAlignment="0" applyProtection="0">
      <alignment vertical="center"/>
    </xf>
    <xf numFmtId="0" fontId="0" fillId="0" borderId="0"/>
    <xf numFmtId="9" fontId="6" fillId="0" borderId="0" applyFont="0" applyFill="0" applyBorder="0" applyAlignment="0" applyProtection="0">
      <alignment vertical="center"/>
    </xf>
    <xf numFmtId="0" fontId="0" fillId="0" borderId="0"/>
    <xf numFmtId="0" fontId="0" fillId="0" borderId="0"/>
    <xf numFmtId="0" fontId="6" fillId="0" borderId="0">
      <alignment vertical="center"/>
    </xf>
    <xf numFmtId="0" fontId="0" fillId="0" borderId="0">
      <alignment vertical="center"/>
    </xf>
    <xf numFmtId="0" fontId="6"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xf numFmtId="0" fontId="0" fillId="0" borderId="0">
      <alignment vertical="center"/>
    </xf>
    <xf numFmtId="0" fontId="46" fillId="13" borderId="5" applyNumberFormat="0" applyAlignment="0" applyProtection="0">
      <alignment vertical="center"/>
    </xf>
    <xf numFmtId="0" fontId="0" fillId="0" borderId="0">
      <alignment vertical="center"/>
    </xf>
    <xf numFmtId="0" fontId="0" fillId="0" borderId="0"/>
    <xf numFmtId="0" fontId="0" fillId="0" borderId="0"/>
    <xf numFmtId="178" fontId="0" fillId="0" borderId="0" applyFont="0" applyFill="0" applyBorder="0" applyAlignment="0" applyProtection="0"/>
    <xf numFmtId="0" fontId="0" fillId="0" borderId="0">
      <alignment vertical="center"/>
    </xf>
    <xf numFmtId="0" fontId="0" fillId="0" borderId="0"/>
    <xf numFmtId="0" fontId="15" fillId="11" borderId="0" applyNumberFormat="0" applyBorder="0" applyAlignment="0" applyProtection="0">
      <alignment vertical="center"/>
    </xf>
    <xf numFmtId="178" fontId="0" fillId="0" borderId="0" applyFont="0" applyFill="0" applyBorder="0" applyAlignment="0" applyProtection="0">
      <alignment vertical="center"/>
    </xf>
    <xf numFmtId="0" fontId="0" fillId="0" borderId="0"/>
    <xf numFmtId="0" fontId="0" fillId="0" borderId="0"/>
    <xf numFmtId="0" fontId="15" fillId="18" borderId="0" applyNumberFormat="0" applyBorder="0" applyAlignment="0" applyProtection="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0" fontId="0" fillId="0" borderId="0"/>
    <xf numFmtId="0" fontId="0" fillId="0" borderId="0"/>
    <xf numFmtId="9" fontId="0" fillId="0" borderId="0" applyFont="0" applyFill="0" applyBorder="0" applyAlignment="0" applyProtection="0">
      <alignment vertical="center"/>
    </xf>
    <xf numFmtId="0" fontId="74" fillId="0" borderId="0"/>
    <xf numFmtId="0" fontId="15" fillId="10" borderId="0" applyNumberFormat="0" applyBorder="0" applyAlignment="0" applyProtection="0">
      <alignment vertical="center"/>
    </xf>
    <xf numFmtId="0" fontId="0" fillId="0" borderId="0">
      <alignment vertical="center"/>
    </xf>
    <xf numFmtId="0" fontId="0" fillId="0" borderId="0"/>
    <xf numFmtId="0" fontId="0" fillId="0" borderId="0"/>
    <xf numFmtId="0" fontId="50" fillId="0" borderId="0" applyNumberFormat="0" applyFill="0" applyBorder="0" applyAlignment="0" applyProtection="0">
      <alignment vertical="center"/>
    </xf>
    <xf numFmtId="0" fontId="0" fillId="0" borderId="0"/>
    <xf numFmtId="0" fontId="0" fillId="0" borderId="0"/>
    <xf numFmtId="0" fontId="15" fillId="5" borderId="0" applyNumberFormat="0" applyBorder="0" applyAlignment="0" applyProtection="0">
      <alignment vertical="center"/>
    </xf>
    <xf numFmtId="0" fontId="0" fillId="0" borderId="0">
      <alignment vertical="center"/>
    </xf>
    <xf numFmtId="0" fontId="0" fillId="0" borderId="0"/>
    <xf numFmtId="0" fontId="15" fillId="14" borderId="0" applyNumberFormat="0" applyBorder="0" applyAlignment="0" applyProtection="0">
      <alignment vertical="center"/>
    </xf>
    <xf numFmtId="0" fontId="0" fillId="0" borderId="0"/>
    <xf numFmtId="0" fontId="61" fillId="10" borderId="9" applyNumberFormat="0" applyAlignment="0" applyProtection="0">
      <alignment vertical="center"/>
    </xf>
    <xf numFmtId="0" fontId="0" fillId="0" borderId="0">
      <alignment vertical="center"/>
    </xf>
    <xf numFmtId="0" fontId="0" fillId="0" borderId="0">
      <alignment vertical="center"/>
    </xf>
    <xf numFmtId="0" fontId="73" fillId="0" borderId="0" applyNumberFormat="0" applyFill="0" applyBorder="0" applyAlignment="0" applyProtection="0">
      <alignment vertical="center"/>
    </xf>
    <xf numFmtId="0" fontId="0" fillId="0" borderId="0">
      <alignment vertical="center"/>
    </xf>
    <xf numFmtId="0" fontId="0" fillId="0" borderId="0">
      <alignment vertical="center"/>
    </xf>
    <xf numFmtId="0" fontId="56" fillId="24"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0" fillId="0" borderId="0">
      <alignment vertical="center"/>
    </xf>
    <xf numFmtId="0" fontId="0" fillId="0" borderId="0">
      <alignment vertical="center"/>
    </xf>
    <xf numFmtId="0" fontId="56" fillId="24" borderId="0" applyNumberFormat="0" applyBorder="0" applyAlignment="0" applyProtection="0">
      <alignment vertical="center"/>
    </xf>
    <xf numFmtId="0" fontId="41" fillId="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43" fillId="32"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82" fillId="0" borderId="0" applyNumberFormat="0" applyFill="0" applyBorder="0" applyAlignment="0" applyProtection="0">
      <alignment vertical="top"/>
      <protection locked="0"/>
    </xf>
    <xf numFmtId="0" fontId="0" fillId="0" borderId="0">
      <alignment vertical="center"/>
    </xf>
    <xf numFmtId="0" fontId="56"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2" fillId="0" borderId="0" applyNumberFormat="0" applyFill="0" applyBorder="0" applyAlignment="0" applyProtection="0">
      <alignment vertical="top"/>
      <protection locked="0"/>
    </xf>
    <xf numFmtId="0" fontId="0" fillId="0" borderId="0">
      <alignment vertical="center"/>
    </xf>
    <xf numFmtId="0" fontId="0" fillId="0" borderId="0"/>
    <xf numFmtId="0" fontId="84" fillId="0" borderId="17" applyNumberFormat="0" applyFill="0" applyAlignment="0" applyProtection="0">
      <alignment vertical="center"/>
    </xf>
    <xf numFmtId="0" fontId="0" fillId="0" borderId="0"/>
    <xf numFmtId="0" fontId="0" fillId="0" borderId="0">
      <alignment vertical="center"/>
    </xf>
    <xf numFmtId="0" fontId="0" fillId="0" borderId="0"/>
    <xf numFmtId="0" fontId="15" fillId="11" borderId="0" applyNumberFormat="0" applyBorder="0" applyAlignment="0" applyProtection="0">
      <alignment vertical="center"/>
    </xf>
    <xf numFmtId="0" fontId="49" fillId="13" borderId="5" applyNumberFormat="0" applyAlignment="0" applyProtection="0">
      <alignment vertical="center"/>
    </xf>
    <xf numFmtId="0" fontId="0" fillId="0" borderId="0">
      <alignment vertical="center"/>
    </xf>
    <xf numFmtId="0" fontId="15" fillId="11" borderId="0" applyNumberFormat="0" applyBorder="0" applyAlignment="0" applyProtection="0">
      <alignment vertical="center"/>
    </xf>
    <xf numFmtId="0" fontId="0" fillId="0" borderId="0"/>
    <xf numFmtId="0" fontId="0" fillId="0" borderId="0"/>
    <xf numFmtId="0" fontId="15" fillId="19" borderId="0" applyNumberFormat="0" applyBorder="0" applyAlignment="0" applyProtection="0">
      <alignment vertical="center"/>
    </xf>
    <xf numFmtId="0" fontId="0" fillId="0" borderId="0">
      <alignment vertical="center"/>
    </xf>
    <xf numFmtId="0" fontId="0" fillId="0" borderId="0"/>
    <xf numFmtId="0" fontId="15" fillId="18" borderId="0" applyNumberFormat="0" applyBorder="0" applyAlignment="0" applyProtection="0">
      <alignment vertical="center"/>
    </xf>
    <xf numFmtId="0" fontId="0" fillId="0" borderId="0"/>
    <xf numFmtId="0" fontId="15" fillId="34" borderId="0" applyNumberFormat="0" applyBorder="0" applyAlignment="0" applyProtection="0">
      <alignment vertical="center"/>
    </xf>
    <xf numFmtId="0" fontId="43" fillId="16" borderId="0" applyNumberFormat="0" applyBorder="0" applyAlignment="0" applyProtection="0">
      <alignment vertical="center"/>
    </xf>
    <xf numFmtId="0" fontId="0" fillId="0" borderId="0">
      <alignment vertical="center"/>
    </xf>
    <xf numFmtId="0" fontId="43" fillId="16" borderId="0" applyNumberFormat="0" applyBorder="0" applyAlignment="0" applyProtection="0">
      <alignment vertical="center"/>
    </xf>
    <xf numFmtId="0" fontId="0" fillId="0" borderId="0"/>
    <xf numFmtId="0" fontId="15" fillId="11" borderId="0" applyNumberFormat="0" applyBorder="0" applyAlignment="0" applyProtection="0">
      <alignment vertical="center"/>
    </xf>
    <xf numFmtId="0" fontId="43" fillId="16" borderId="0" applyNumberFormat="0" applyBorder="0" applyAlignment="0" applyProtection="0">
      <alignment vertical="center"/>
    </xf>
    <xf numFmtId="0" fontId="0" fillId="0" borderId="0"/>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6" fillId="2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52" fillId="8" borderId="0" applyNumberFormat="0" applyBorder="0" applyAlignment="0" applyProtection="0">
      <alignment vertical="center"/>
    </xf>
    <xf numFmtId="0" fontId="0" fillId="0" borderId="0"/>
    <xf numFmtId="0" fontId="0" fillId="0" borderId="0"/>
    <xf numFmtId="0" fontId="0" fillId="0" borderId="0"/>
    <xf numFmtId="0" fontId="52" fillId="6" borderId="0" applyNumberFormat="0" applyBorder="0" applyAlignment="0" applyProtection="0">
      <alignment vertical="center"/>
    </xf>
    <xf numFmtId="0" fontId="43" fillId="32" borderId="0" applyNumberFormat="0" applyBorder="0" applyAlignment="0" applyProtection="0">
      <alignment vertical="center"/>
    </xf>
    <xf numFmtId="0" fontId="0" fillId="0" borderId="0">
      <alignment vertical="center"/>
    </xf>
    <xf numFmtId="0" fontId="43" fillId="32" borderId="0" applyNumberFormat="0" applyBorder="0" applyAlignment="0" applyProtection="0">
      <alignment vertical="center"/>
    </xf>
    <xf numFmtId="0" fontId="0" fillId="0" borderId="0"/>
    <xf numFmtId="0" fontId="0" fillId="0" borderId="0"/>
    <xf numFmtId="0" fontId="43" fillId="6" borderId="0" applyNumberFormat="0" applyBorder="0" applyAlignment="0" applyProtection="0">
      <alignment vertical="center"/>
    </xf>
    <xf numFmtId="0" fontId="0" fillId="0" borderId="0"/>
    <xf numFmtId="9" fontId="15" fillId="0" borderId="0" applyFont="0" applyFill="0" applyBorder="0" applyAlignment="0" applyProtection="0">
      <alignment vertical="center"/>
    </xf>
    <xf numFmtId="0" fontId="0" fillId="0" borderId="0"/>
    <xf numFmtId="0" fontId="15" fillId="12" borderId="0" applyNumberFormat="0" applyBorder="0" applyAlignment="0" applyProtection="0">
      <alignment vertical="center"/>
    </xf>
    <xf numFmtId="0" fontId="43" fillId="32" borderId="0" applyNumberFormat="0" applyBorder="0" applyAlignment="0" applyProtection="0">
      <alignment vertical="center"/>
    </xf>
    <xf numFmtId="0" fontId="41" fillId="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178" fontId="0" fillId="0" borderId="0" applyFont="0" applyFill="0" applyBorder="0" applyAlignment="0" applyProtection="0"/>
    <xf numFmtId="0" fontId="77" fillId="0" borderId="16" applyNumberFormat="0" applyFill="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5" fillId="11" borderId="0" applyNumberFormat="0" applyBorder="0" applyAlignment="0" applyProtection="0">
      <alignment vertical="center"/>
    </xf>
    <xf numFmtId="178" fontId="0" fillId="0" borderId="0" applyFont="0" applyFill="0" applyBorder="0" applyAlignment="0" applyProtection="0"/>
    <xf numFmtId="0" fontId="0" fillId="0" borderId="0"/>
    <xf numFmtId="0" fontId="0" fillId="0" borderId="0">
      <alignment vertical="center"/>
    </xf>
    <xf numFmtId="0" fontId="0" fillId="0" borderId="0"/>
    <xf numFmtId="0" fontId="15" fillId="11"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9" fillId="13" borderId="5" applyNumberFormat="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43" fillId="8" borderId="0" applyNumberFormat="0" applyBorder="0" applyAlignment="0" applyProtection="0">
      <alignment vertical="center"/>
    </xf>
    <xf numFmtId="0" fontId="0" fillId="0" borderId="0">
      <alignment vertical="center"/>
    </xf>
    <xf numFmtId="0" fontId="43" fillId="8" borderId="0" applyNumberFormat="0" applyBorder="0" applyAlignment="0" applyProtection="0">
      <alignment vertical="center"/>
    </xf>
    <xf numFmtId="0" fontId="0" fillId="0" borderId="0"/>
    <xf numFmtId="0" fontId="0" fillId="0" borderId="0"/>
    <xf numFmtId="0" fontId="15" fillId="24" borderId="0" applyNumberFormat="0" applyBorder="0" applyAlignment="0" applyProtection="0">
      <alignment vertical="center"/>
    </xf>
    <xf numFmtId="0" fontId="0" fillId="0" borderId="0"/>
    <xf numFmtId="0" fontId="0" fillId="0" borderId="0"/>
    <xf numFmtId="0" fontId="43" fillId="23" borderId="0" applyNumberFormat="0" applyBorder="0" applyAlignment="0" applyProtection="0">
      <alignment vertical="center"/>
    </xf>
    <xf numFmtId="0" fontId="0" fillId="0" borderId="0">
      <alignment vertical="center"/>
    </xf>
    <xf numFmtId="0" fontId="0" fillId="0" borderId="0"/>
    <xf numFmtId="0" fontId="0" fillId="0" borderId="0"/>
    <xf numFmtId="0" fontId="43" fillId="32" borderId="0" applyNumberFormat="0" applyBorder="0" applyAlignment="0" applyProtection="0">
      <alignment vertical="center"/>
    </xf>
    <xf numFmtId="0" fontId="79" fillId="0" borderId="17" applyNumberFormat="0" applyFill="0" applyAlignment="0" applyProtection="0">
      <alignment vertical="center"/>
    </xf>
    <xf numFmtId="0" fontId="0" fillId="0" borderId="0">
      <alignment vertical="center"/>
    </xf>
    <xf numFmtId="0" fontId="0" fillId="0" borderId="0"/>
    <xf numFmtId="0" fontId="64" fillId="0" borderId="12"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43" fillId="16" borderId="0" applyNumberFormat="0" applyBorder="0" applyAlignment="0" applyProtection="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52" fillId="57" borderId="0" applyNumberFormat="0" applyBorder="0" applyAlignment="0" applyProtection="0">
      <alignment vertical="center"/>
    </xf>
    <xf numFmtId="0" fontId="0" fillId="0" borderId="0">
      <alignment vertical="center"/>
    </xf>
    <xf numFmtId="0" fontId="0" fillId="0" borderId="0"/>
    <xf numFmtId="0" fontId="52" fillId="5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52" fillId="8" borderId="0" applyNumberFormat="0" applyBorder="0" applyAlignment="0" applyProtection="0">
      <alignment vertical="center"/>
    </xf>
    <xf numFmtId="0" fontId="0" fillId="0" borderId="0">
      <alignment vertical="center"/>
    </xf>
    <xf numFmtId="0" fontId="51" fillId="0" borderId="21" applyNumberFormat="0" applyFill="0" applyAlignment="0" applyProtection="0">
      <alignment vertical="center"/>
    </xf>
    <xf numFmtId="0" fontId="41" fillId="4" borderId="0" applyNumberFormat="0" applyBorder="0" applyAlignment="0" applyProtection="0">
      <alignment vertical="center"/>
    </xf>
    <xf numFmtId="0" fontId="0" fillId="0" borderId="0"/>
    <xf numFmtId="0" fontId="82" fillId="0" borderId="0" applyNumberFormat="0" applyFill="0" applyBorder="0" applyAlignment="0" applyProtection="0">
      <alignment vertical="top"/>
      <protection locked="0"/>
    </xf>
    <xf numFmtId="0" fontId="0" fillId="0" borderId="0">
      <alignment vertical="center"/>
    </xf>
    <xf numFmtId="0" fontId="41" fillId="4" borderId="0" applyNumberFormat="0" applyBorder="0" applyAlignment="0" applyProtection="0">
      <alignment vertical="center"/>
    </xf>
    <xf numFmtId="0" fontId="0" fillId="0" borderId="0"/>
    <xf numFmtId="0" fontId="52" fillId="50" borderId="0" applyNumberFormat="0" applyBorder="0" applyAlignment="0" applyProtection="0">
      <alignment vertical="center"/>
    </xf>
    <xf numFmtId="0" fontId="61" fillId="18" borderId="9" applyNumberFormat="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41" fillId="4" borderId="0" applyNumberFormat="0" applyBorder="0" applyAlignment="0" applyProtection="0">
      <alignment vertical="center"/>
    </xf>
    <xf numFmtId="0" fontId="0" fillId="0" borderId="0">
      <alignment vertical="center"/>
    </xf>
    <xf numFmtId="0" fontId="0" fillId="0" borderId="0"/>
    <xf numFmtId="0" fontId="52" fillId="8" borderId="0" applyNumberFormat="0" applyBorder="0" applyAlignment="0" applyProtection="0">
      <alignment vertical="center"/>
    </xf>
    <xf numFmtId="0" fontId="0" fillId="0" borderId="0"/>
    <xf numFmtId="0" fontId="52" fillId="11" borderId="0" applyNumberFormat="0" applyBorder="0" applyAlignment="0" applyProtection="0">
      <alignment vertical="center"/>
    </xf>
    <xf numFmtId="0" fontId="0" fillId="0" borderId="0"/>
    <xf numFmtId="0" fontId="0" fillId="0" borderId="0">
      <alignment vertical="center"/>
    </xf>
    <xf numFmtId="43" fontId="0" fillId="0" borderId="0" applyFont="0" applyFill="0" applyBorder="0" applyAlignment="0" applyProtection="0">
      <alignment vertical="center"/>
    </xf>
    <xf numFmtId="0" fontId="0" fillId="0" borderId="0"/>
    <xf numFmtId="0" fontId="0" fillId="0" borderId="0"/>
    <xf numFmtId="0" fontId="15" fillId="5" borderId="0" applyNumberFormat="0" applyBorder="0" applyAlignment="0" applyProtection="0">
      <alignment vertical="center"/>
    </xf>
    <xf numFmtId="0" fontId="0" fillId="0" borderId="0"/>
    <xf numFmtId="0" fontId="0" fillId="0" borderId="0"/>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15" fillId="20"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43" fontId="0" fillId="0" borderId="0" applyFont="0" applyFill="0" applyBorder="0" applyAlignment="0" applyProtection="0"/>
    <xf numFmtId="0" fontId="80" fillId="18" borderId="18" applyNumberFormat="0" applyAlignment="0" applyProtection="0">
      <alignment vertical="center"/>
    </xf>
    <xf numFmtId="0" fontId="0" fillId="0" borderId="0"/>
    <xf numFmtId="0" fontId="0" fillId="0" borderId="0">
      <alignment vertical="center"/>
    </xf>
    <xf numFmtId="178" fontId="0" fillId="0" borderId="0" applyFont="0" applyFill="0" applyBorder="0" applyAlignment="0" applyProtection="0"/>
    <xf numFmtId="0" fontId="0" fillId="0" borderId="0"/>
    <xf numFmtId="0" fontId="0" fillId="0" borderId="0"/>
    <xf numFmtId="0" fontId="0" fillId="0" borderId="0"/>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43" fontId="0" fillId="0" borderId="0" applyFont="0" applyFill="0" applyBorder="0" applyAlignment="0" applyProtection="0"/>
    <xf numFmtId="0" fontId="0" fillId="0" borderId="0"/>
    <xf numFmtId="0" fontId="0" fillId="0" borderId="0"/>
    <xf numFmtId="0" fontId="0" fillId="0" borderId="0"/>
    <xf numFmtId="0" fontId="0" fillId="0" borderId="0">
      <alignment vertical="center"/>
    </xf>
    <xf numFmtId="0" fontId="85" fillId="0" borderId="0">
      <alignment vertical="center"/>
    </xf>
    <xf numFmtId="0" fontId="0" fillId="0" borderId="0"/>
    <xf numFmtId="0" fontId="43" fillId="16" borderId="0" applyNumberFormat="0" applyBorder="0" applyAlignment="0" applyProtection="0">
      <alignment vertical="center"/>
    </xf>
    <xf numFmtId="0" fontId="0" fillId="0" borderId="0">
      <alignment vertical="center"/>
    </xf>
    <xf numFmtId="0" fontId="43" fillId="16" borderId="0" applyNumberFormat="0" applyBorder="0" applyAlignment="0" applyProtection="0">
      <alignment vertical="center"/>
    </xf>
    <xf numFmtId="0" fontId="0" fillId="0" borderId="0"/>
    <xf numFmtId="0" fontId="0" fillId="0" borderId="0"/>
    <xf numFmtId="0" fontId="15" fillId="24"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15" fillId="20" borderId="0" applyNumberFormat="0" applyBorder="0" applyAlignment="0" applyProtection="0">
      <alignment vertical="center"/>
    </xf>
    <xf numFmtId="0" fontId="0" fillId="0" borderId="0"/>
    <xf numFmtId="0" fontId="0" fillId="0" borderId="0"/>
    <xf numFmtId="0" fontId="43" fillId="16" borderId="0" applyNumberFormat="0" applyBorder="0" applyAlignment="0" applyProtection="0">
      <alignment vertical="center"/>
    </xf>
    <xf numFmtId="0" fontId="0" fillId="0" borderId="0"/>
    <xf numFmtId="0" fontId="0" fillId="0" borderId="0"/>
    <xf numFmtId="178" fontId="0" fillId="0" borderId="0" applyFont="0" applyFill="0" applyBorder="0" applyAlignment="0" applyProtection="0">
      <alignment vertical="center"/>
    </xf>
    <xf numFmtId="0" fontId="0" fillId="0" borderId="0">
      <alignment vertical="center"/>
    </xf>
    <xf numFmtId="0" fontId="56" fillId="24" borderId="0" applyNumberFormat="0" applyBorder="0" applyAlignment="0" applyProtection="0">
      <alignment vertical="center"/>
    </xf>
    <xf numFmtId="0" fontId="0" fillId="0" borderId="0">
      <alignment vertical="center"/>
    </xf>
    <xf numFmtId="0" fontId="56" fillId="24" borderId="0" applyNumberFormat="0" applyBorder="0" applyAlignment="0" applyProtection="0">
      <alignment vertical="center"/>
    </xf>
    <xf numFmtId="0" fontId="0" fillId="0" borderId="0"/>
    <xf numFmtId="0" fontId="56" fillId="24" borderId="0" applyNumberFormat="0" applyBorder="0" applyAlignment="0" applyProtection="0">
      <alignment vertical="center"/>
    </xf>
    <xf numFmtId="0" fontId="0" fillId="0" borderId="0">
      <alignment vertical="center"/>
    </xf>
    <xf numFmtId="0" fontId="56" fillId="24" borderId="0" applyNumberFormat="0" applyBorder="0" applyAlignment="0" applyProtection="0">
      <alignment vertical="center"/>
    </xf>
    <xf numFmtId="0" fontId="0" fillId="0" borderId="0"/>
    <xf numFmtId="0" fontId="0" fillId="0" borderId="0">
      <alignment vertical="center"/>
    </xf>
    <xf numFmtId="0" fontId="15" fillId="20" borderId="0" applyNumberFormat="0" applyBorder="0" applyAlignment="0" applyProtection="0">
      <alignment vertical="center"/>
    </xf>
    <xf numFmtId="0" fontId="0" fillId="0" borderId="0"/>
    <xf numFmtId="0" fontId="15" fillId="20" borderId="0" applyNumberFormat="0" applyBorder="0" applyAlignment="0" applyProtection="0">
      <alignment vertical="center"/>
    </xf>
    <xf numFmtId="0" fontId="0" fillId="0" borderId="0"/>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178" fontId="0" fillId="0" borderId="0" applyFont="0" applyFill="0" applyBorder="0" applyAlignment="0" applyProtection="0">
      <alignment vertical="center"/>
    </xf>
    <xf numFmtId="0" fontId="0" fillId="0" borderId="0"/>
    <xf numFmtId="0" fontId="56" fillId="24" borderId="0" applyNumberFormat="0" applyBorder="0" applyAlignment="0" applyProtection="0">
      <alignment vertical="center"/>
    </xf>
    <xf numFmtId="0" fontId="0" fillId="0" borderId="0"/>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43" fillId="29" borderId="0" applyNumberFormat="0" applyBorder="0" applyAlignment="0" applyProtection="0">
      <alignment vertical="center"/>
    </xf>
    <xf numFmtId="0" fontId="15" fillId="14" borderId="0" applyNumberFormat="0" applyBorder="0" applyAlignment="0" applyProtection="0">
      <alignment vertical="center"/>
    </xf>
    <xf numFmtId="0" fontId="0" fillId="0" borderId="0"/>
    <xf numFmtId="0" fontId="43" fillId="29" borderId="0" applyNumberFormat="0" applyBorder="0" applyAlignment="0" applyProtection="0">
      <alignment vertical="center"/>
    </xf>
    <xf numFmtId="0" fontId="15" fillId="14" borderId="0" applyNumberFormat="0" applyBorder="0" applyAlignment="0" applyProtection="0">
      <alignment vertical="center"/>
    </xf>
    <xf numFmtId="0" fontId="15" fillId="34" borderId="0" applyNumberFormat="0" applyBorder="0" applyAlignment="0" applyProtection="0">
      <alignment vertical="center"/>
    </xf>
    <xf numFmtId="0" fontId="0" fillId="0" borderId="0">
      <alignment vertical="center"/>
    </xf>
    <xf numFmtId="0" fontId="43" fillId="29" borderId="0" applyNumberFormat="0" applyBorder="0" applyAlignment="0" applyProtection="0">
      <alignment vertical="center"/>
    </xf>
    <xf numFmtId="0" fontId="15" fillId="14" borderId="0" applyNumberFormat="0" applyBorder="0" applyAlignment="0" applyProtection="0">
      <alignment vertical="center"/>
    </xf>
    <xf numFmtId="0" fontId="15" fillId="10" borderId="0" applyNumberFormat="0" applyBorder="0" applyAlignment="0" applyProtection="0">
      <alignment vertical="center"/>
    </xf>
    <xf numFmtId="0" fontId="56" fillId="24" borderId="0" applyNumberFormat="0" applyBorder="0" applyAlignment="0" applyProtection="0">
      <alignment vertical="center"/>
    </xf>
    <xf numFmtId="0" fontId="0" fillId="0" borderId="0"/>
    <xf numFmtId="0" fontId="15" fillId="14" borderId="0" applyNumberFormat="0" applyBorder="0" applyAlignment="0" applyProtection="0">
      <alignment vertical="center"/>
    </xf>
    <xf numFmtId="0" fontId="0" fillId="0" borderId="0">
      <alignment vertical="center"/>
    </xf>
    <xf numFmtId="0" fontId="0" fillId="0" borderId="0"/>
    <xf numFmtId="0" fontId="52" fillId="29" borderId="0" applyNumberFormat="0" applyBorder="0" applyAlignment="0" applyProtection="0">
      <alignment vertical="center"/>
    </xf>
    <xf numFmtId="0" fontId="15" fillId="24" borderId="0" applyNumberFormat="0" applyBorder="0" applyAlignment="0" applyProtection="0">
      <alignment vertical="center"/>
    </xf>
    <xf numFmtId="0" fontId="0" fillId="0" borderId="0">
      <alignment vertical="center"/>
    </xf>
    <xf numFmtId="0" fontId="0" fillId="0" borderId="0"/>
    <xf numFmtId="0" fontId="52" fillId="29" borderId="0" applyNumberFormat="0" applyBorder="0" applyAlignment="0" applyProtection="0">
      <alignment vertical="center"/>
    </xf>
    <xf numFmtId="0" fontId="15"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5" fillId="5" borderId="0" applyNumberFormat="0" applyBorder="0" applyAlignment="0" applyProtection="0">
      <alignment vertical="center"/>
    </xf>
    <xf numFmtId="0" fontId="0" fillId="0" borderId="0"/>
    <xf numFmtId="0" fontId="0" fillId="0" borderId="0">
      <alignment vertical="center"/>
    </xf>
    <xf numFmtId="0" fontId="51" fillId="0" borderId="0" applyNumberFormat="0" applyFill="0" applyBorder="0" applyAlignment="0" applyProtection="0">
      <alignment vertical="center"/>
    </xf>
    <xf numFmtId="0" fontId="0" fillId="0" borderId="0">
      <alignment vertical="center"/>
    </xf>
    <xf numFmtId="0" fontId="51" fillId="0" borderId="0" applyNumberFormat="0" applyFill="0" applyBorder="0" applyAlignment="0" applyProtection="0">
      <alignment vertical="center"/>
    </xf>
    <xf numFmtId="0" fontId="0" fillId="0" borderId="0"/>
    <xf numFmtId="0" fontId="15" fillId="20" borderId="0" applyNumberFormat="0" applyBorder="0" applyAlignment="0" applyProtection="0">
      <alignment vertical="center"/>
    </xf>
    <xf numFmtId="0" fontId="51" fillId="0" borderId="0" applyNumberFormat="0" applyFill="0" applyBorder="0" applyAlignment="0" applyProtection="0">
      <alignment vertical="center"/>
    </xf>
    <xf numFmtId="0" fontId="0" fillId="0" borderId="0">
      <alignment vertical="center"/>
    </xf>
    <xf numFmtId="0" fontId="51" fillId="0" borderId="0" applyNumberFormat="0" applyFill="0" applyBorder="0" applyAlignment="0" applyProtection="0">
      <alignment vertical="center"/>
    </xf>
    <xf numFmtId="0" fontId="0" fillId="0" borderId="0"/>
    <xf numFmtId="0" fontId="15"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5" fillId="11" borderId="0" applyNumberFormat="0" applyBorder="0" applyAlignment="0" applyProtection="0">
      <alignment vertical="center"/>
    </xf>
    <xf numFmtId="0" fontId="0" fillId="0" borderId="0"/>
    <xf numFmtId="0" fontId="0" fillId="0" borderId="0">
      <alignment vertical="center"/>
    </xf>
    <xf numFmtId="0" fontId="51" fillId="0" borderId="0" applyNumberFormat="0" applyFill="0" applyBorder="0" applyAlignment="0" applyProtection="0">
      <alignment vertical="center"/>
    </xf>
    <xf numFmtId="0" fontId="0" fillId="0" borderId="0">
      <alignment vertical="center"/>
    </xf>
    <xf numFmtId="0" fontId="51" fillId="0" borderId="0" applyNumberFormat="0" applyFill="0" applyBorder="0" applyAlignment="0" applyProtection="0">
      <alignment vertical="center"/>
    </xf>
    <xf numFmtId="0" fontId="0" fillId="0" borderId="0"/>
    <xf numFmtId="0" fontId="15" fillId="20" borderId="0" applyNumberFormat="0" applyBorder="0" applyAlignment="0" applyProtection="0">
      <alignment vertical="center"/>
    </xf>
    <xf numFmtId="0" fontId="51" fillId="0" borderId="0" applyNumberFormat="0" applyFill="0" applyBorder="0" applyAlignment="0" applyProtection="0">
      <alignment vertical="center"/>
    </xf>
    <xf numFmtId="0" fontId="0" fillId="0" borderId="0">
      <alignment vertical="center"/>
    </xf>
    <xf numFmtId="0" fontId="51" fillId="0" borderId="0" applyNumberFormat="0" applyFill="0" applyBorder="0" applyAlignment="0" applyProtection="0">
      <alignment vertical="center"/>
    </xf>
    <xf numFmtId="0" fontId="0" fillId="0" borderId="0"/>
    <xf numFmtId="0" fontId="15" fillId="20" borderId="0" applyNumberFormat="0" applyBorder="0" applyAlignment="0" applyProtection="0">
      <alignment vertical="center"/>
    </xf>
    <xf numFmtId="0" fontId="0" fillId="0" borderId="0"/>
    <xf numFmtId="0" fontId="0" fillId="0" borderId="0">
      <alignment vertical="center"/>
    </xf>
    <xf numFmtId="0" fontId="86" fillId="0" borderId="0" applyNumberFormat="0" applyFill="0" applyBorder="0" applyAlignment="0" applyProtection="0">
      <alignment vertical="center"/>
    </xf>
    <xf numFmtId="0" fontId="33" fillId="0" borderId="0"/>
    <xf numFmtId="0" fontId="0" fillId="0" borderId="0">
      <alignment vertical="center"/>
    </xf>
    <xf numFmtId="0" fontId="86" fillId="0" borderId="0" applyNumberFormat="0" applyFill="0" applyBorder="0" applyAlignment="0" applyProtection="0">
      <alignment vertical="center"/>
    </xf>
    <xf numFmtId="0" fontId="0" fillId="0" borderId="0"/>
    <xf numFmtId="0" fontId="15" fillId="20" borderId="0" applyNumberFormat="0" applyBorder="0" applyAlignment="0" applyProtection="0">
      <alignment vertical="center"/>
    </xf>
    <xf numFmtId="0" fontId="0" fillId="0" borderId="0">
      <alignment vertical="center"/>
    </xf>
    <xf numFmtId="0" fontId="15" fillId="18" borderId="0" applyNumberFormat="0" applyBorder="0" applyAlignment="0" applyProtection="0">
      <alignment vertical="center"/>
    </xf>
    <xf numFmtId="0" fontId="0" fillId="0" borderId="0"/>
    <xf numFmtId="178" fontId="0" fillId="0" borderId="0" applyFont="0" applyFill="0" applyBorder="0" applyAlignment="0" applyProtection="0"/>
    <xf numFmtId="0" fontId="0" fillId="0" borderId="0">
      <alignment vertical="center"/>
    </xf>
    <xf numFmtId="0" fontId="0" fillId="0" borderId="0"/>
    <xf numFmtId="0" fontId="0" fillId="0" borderId="0"/>
    <xf numFmtId="0" fontId="0" fillId="0" borderId="0"/>
    <xf numFmtId="178" fontId="0" fillId="0" borderId="0" applyFont="0" applyFill="0" applyBorder="0" applyAlignment="0" applyProtection="0">
      <alignment vertical="center"/>
    </xf>
    <xf numFmtId="0" fontId="0" fillId="0" borderId="0">
      <alignment vertical="center"/>
    </xf>
    <xf numFmtId="0" fontId="86" fillId="0" borderId="0" applyNumberFormat="0" applyFill="0" applyBorder="0" applyAlignment="0" applyProtection="0">
      <alignment vertical="center"/>
    </xf>
    <xf numFmtId="0" fontId="0" fillId="0" borderId="0"/>
    <xf numFmtId="0" fontId="0" fillId="0" borderId="0">
      <alignment vertical="center"/>
    </xf>
    <xf numFmtId="0" fontId="87" fillId="0" borderId="0" applyNumberFormat="0" applyFill="0" applyBorder="0" applyAlignment="0" applyProtection="0">
      <alignment vertical="center"/>
    </xf>
    <xf numFmtId="0" fontId="0" fillId="0" borderId="0"/>
    <xf numFmtId="0" fontId="0" fillId="0" borderId="0">
      <alignment vertical="center"/>
    </xf>
    <xf numFmtId="178" fontId="0" fillId="0" borderId="0" applyFont="0" applyFill="0" applyBorder="0" applyAlignment="0" applyProtection="0"/>
    <xf numFmtId="0" fontId="77" fillId="0" borderId="16" applyNumberFormat="0" applyFill="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xf numFmtId="0" fontId="50" fillId="0" borderId="0" applyNumberFormat="0" applyFill="0" applyBorder="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xf numFmtId="0" fontId="50" fillId="0" borderId="0" applyNumberFormat="0" applyFill="0" applyBorder="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xf numFmtId="0" fontId="0" fillId="0" borderId="0">
      <alignment vertical="center"/>
    </xf>
    <xf numFmtId="0" fontId="86" fillId="0" borderId="22" applyNumberFormat="0" applyFill="0" applyAlignment="0" applyProtection="0">
      <alignment vertical="center"/>
    </xf>
    <xf numFmtId="0" fontId="62" fillId="0" borderId="0" applyNumberFormat="0" applyFill="0" applyBorder="0" applyAlignment="0" applyProtection="0">
      <alignment vertical="center"/>
    </xf>
    <xf numFmtId="0" fontId="41" fillId="4"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56" fillId="24" borderId="0" applyNumberFormat="0" applyBorder="0" applyAlignment="0" applyProtection="0">
      <alignment vertical="center"/>
    </xf>
    <xf numFmtId="0" fontId="0" fillId="0" borderId="0"/>
    <xf numFmtId="0" fontId="56" fillId="24" borderId="0" applyNumberFormat="0" applyBorder="0" applyAlignment="0" applyProtection="0">
      <alignment vertical="center"/>
    </xf>
    <xf numFmtId="0" fontId="0" fillId="0" borderId="0"/>
    <xf numFmtId="0" fontId="41"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56" fillId="2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76" fillId="11" borderId="9" applyNumberFormat="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178" fontId="0" fillId="0" borderId="0" applyFont="0" applyFill="0" applyBorder="0" applyAlignment="0" applyProtection="0">
      <alignment vertical="center"/>
    </xf>
    <xf numFmtId="0" fontId="0" fillId="0" borderId="0">
      <alignment vertical="center"/>
    </xf>
    <xf numFmtId="0" fontId="0" fillId="0" borderId="0"/>
    <xf numFmtId="0" fontId="15" fillId="0" borderId="0">
      <alignment vertical="center"/>
    </xf>
    <xf numFmtId="0" fontId="0" fillId="0" borderId="0">
      <alignment vertical="center"/>
    </xf>
    <xf numFmtId="0" fontId="15" fillId="20"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43" fontId="0" fillId="0" borderId="0" applyFont="0" applyFill="0" applyBorder="0" applyAlignment="0" applyProtection="0">
      <alignment vertical="center"/>
    </xf>
    <xf numFmtId="0" fontId="15" fillId="0" borderId="0">
      <alignment vertical="center"/>
    </xf>
    <xf numFmtId="0" fontId="0" fillId="0" borderId="0"/>
    <xf numFmtId="0" fontId="0" fillId="0" borderId="0"/>
    <xf numFmtId="0" fontId="43" fillId="8" borderId="0" applyNumberFormat="0" applyBorder="0" applyAlignment="0" applyProtection="0">
      <alignment vertical="center"/>
    </xf>
    <xf numFmtId="0" fontId="0" fillId="0" borderId="0"/>
    <xf numFmtId="0" fontId="15" fillId="12" borderId="0" applyNumberFormat="0" applyBorder="0" applyAlignment="0" applyProtection="0">
      <alignment vertical="center"/>
    </xf>
    <xf numFmtId="0" fontId="43" fillId="8" borderId="0" applyNumberFormat="0" applyBorder="0" applyAlignment="0" applyProtection="0">
      <alignment vertical="center"/>
    </xf>
    <xf numFmtId="0" fontId="52" fillId="57" borderId="0" applyNumberFormat="0" applyBorder="0" applyAlignment="0" applyProtection="0">
      <alignment vertical="center"/>
    </xf>
    <xf numFmtId="0" fontId="0" fillId="0" borderId="0">
      <alignment vertical="center"/>
    </xf>
    <xf numFmtId="0" fontId="88" fillId="0" borderId="20" applyNumberFormat="0" applyFill="0" applyAlignment="0" applyProtection="0">
      <alignment vertical="center"/>
    </xf>
    <xf numFmtId="0" fontId="0" fillId="0" borderId="0"/>
    <xf numFmtId="0" fontId="88" fillId="0" borderId="20" applyNumberFormat="0" applyFill="0" applyAlignment="0" applyProtection="0">
      <alignment vertical="center"/>
    </xf>
    <xf numFmtId="178" fontId="0" fillId="0" borderId="0" applyFont="0" applyFill="0" applyBorder="0" applyAlignment="0" applyProtection="0">
      <alignment vertical="center"/>
    </xf>
    <xf numFmtId="0" fontId="43" fillId="8" borderId="0" applyNumberFormat="0" applyBorder="0" applyAlignment="0" applyProtection="0">
      <alignment vertical="center"/>
    </xf>
    <xf numFmtId="0" fontId="0" fillId="0" borderId="0">
      <alignment vertical="center"/>
    </xf>
    <xf numFmtId="0" fontId="88" fillId="0" borderId="20" applyNumberFormat="0" applyFill="0" applyAlignment="0" applyProtection="0">
      <alignment vertical="center"/>
    </xf>
    <xf numFmtId="0" fontId="0" fillId="0" borderId="0"/>
    <xf numFmtId="178" fontId="0" fillId="0" borderId="0" applyFont="0" applyFill="0" applyBorder="0" applyAlignment="0" applyProtection="0">
      <alignment vertical="center"/>
    </xf>
    <xf numFmtId="0" fontId="0" fillId="0" borderId="0"/>
    <xf numFmtId="0" fontId="0" fillId="0" borderId="0"/>
    <xf numFmtId="0" fontId="61" fillId="18" borderId="9" applyNumberFormat="0" applyAlignment="0" applyProtection="0">
      <alignment vertical="center"/>
    </xf>
    <xf numFmtId="0" fontId="43" fillId="32" borderId="0" applyNumberFormat="0" applyBorder="0" applyAlignment="0" applyProtection="0">
      <alignment vertical="center"/>
    </xf>
    <xf numFmtId="0" fontId="74" fillId="0" borderId="0"/>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2" borderId="0" applyNumberFormat="0" applyBorder="0" applyAlignment="0" applyProtection="0">
      <alignment vertical="center"/>
    </xf>
    <xf numFmtId="0" fontId="52" fillId="10"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61" fillId="10" borderId="9" applyNumberFormat="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0" fillId="0" borderId="0"/>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4" borderId="0" applyNumberFormat="0" applyBorder="0" applyAlignment="0" applyProtection="0">
      <alignment vertical="center"/>
    </xf>
    <xf numFmtId="0" fontId="15" fillId="6"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20" borderId="0" applyNumberFormat="0" applyBorder="0" applyAlignment="0" applyProtection="0">
      <alignment vertical="center"/>
    </xf>
    <xf numFmtId="0" fontId="15" fillId="14"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43" fillId="29" borderId="0" applyNumberFormat="0" applyBorder="0" applyAlignment="0" applyProtection="0">
      <alignment vertical="center"/>
    </xf>
    <xf numFmtId="0" fontId="15" fillId="14" borderId="0" applyNumberFormat="0" applyBorder="0" applyAlignment="0" applyProtection="0">
      <alignment vertical="center"/>
    </xf>
    <xf numFmtId="0" fontId="43" fillId="29" borderId="0" applyNumberFormat="0" applyBorder="0" applyAlignment="0" applyProtection="0">
      <alignment vertical="center"/>
    </xf>
    <xf numFmtId="0" fontId="15" fillId="14" borderId="0" applyNumberFormat="0" applyBorder="0" applyAlignment="0" applyProtection="0">
      <alignment vertical="center"/>
    </xf>
    <xf numFmtId="0" fontId="43" fillId="29"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43" fillId="22" borderId="0" applyNumberFormat="0" applyBorder="0" applyAlignment="0" applyProtection="0">
      <alignment vertical="center"/>
    </xf>
    <xf numFmtId="0" fontId="43" fillId="29"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0" fillId="0" borderId="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50" borderId="0" applyNumberFormat="0" applyBorder="0" applyAlignment="0" applyProtection="0">
      <alignment vertical="center"/>
    </xf>
    <xf numFmtId="0" fontId="15" fillId="14" borderId="0" applyNumberFormat="0" applyBorder="0" applyAlignment="0" applyProtection="0">
      <alignment vertical="center"/>
    </xf>
    <xf numFmtId="9" fontId="0" fillId="0" borderId="0" applyFont="0" applyFill="0" applyBorder="0" applyAlignment="0" applyProtection="0">
      <alignment vertical="center"/>
    </xf>
    <xf numFmtId="0" fontId="15" fillId="14" borderId="0" applyNumberFormat="0" applyBorder="0" applyAlignment="0" applyProtection="0">
      <alignment vertical="center"/>
    </xf>
    <xf numFmtId="0" fontId="43" fillId="23" borderId="0" applyNumberFormat="0" applyBorder="0" applyAlignment="0" applyProtection="0">
      <alignment vertical="center"/>
    </xf>
    <xf numFmtId="0" fontId="15" fillId="14" borderId="0" applyNumberFormat="0" applyBorder="0" applyAlignment="0" applyProtection="0">
      <alignment vertical="center"/>
    </xf>
    <xf numFmtId="0" fontId="43" fillId="23" borderId="0" applyNumberFormat="0" applyBorder="0" applyAlignment="0" applyProtection="0">
      <alignment vertical="center"/>
    </xf>
    <xf numFmtId="0" fontId="15" fillId="14" borderId="0" applyNumberFormat="0" applyBorder="0" applyAlignment="0" applyProtection="0">
      <alignment vertical="center"/>
    </xf>
    <xf numFmtId="0" fontId="43" fillId="23" borderId="0" applyNumberFormat="0" applyBorder="0" applyAlignment="0" applyProtection="0">
      <alignment vertical="center"/>
    </xf>
    <xf numFmtId="0" fontId="0" fillId="0" borderId="0"/>
    <xf numFmtId="0" fontId="15" fillId="14" borderId="0" applyNumberFormat="0" applyBorder="0" applyAlignment="0" applyProtection="0">
      <alignment vertical="center"/>
    </xf>
    <xf numFmtId="0" fontId="0" fillId="0" borderId="0"/>
    <xf numFmtId="0" fontId="15" fillId="14" borderId="0" applyNumberFormat="0" applyBorder="0" applyAlignment="0" applyProtection="0">
      <alignment vertical="center"/>
    </xf>
    <xf numFmtId="0" fontId="15" fillId="18" borderId="0" applyNumberFormat="0" applyBorder="0" applyAlignment="0" applyProtection="0">
      <alignment vertical="center"/>
    </xf>
    <xf numFmtId="0" fontId="15" fillId="14" borderId="0" applyNumberFormat="0" applyBorder="0" applyAlignment="0" applyProtection="0">
      <alignment vertical="center"/>
    </xf>
    <xf numFmtId="0" fontId="43" fillId="32" borderId="0" applyNumberFormat="0" applyBorder="0" applyAlignment="0" applyProtection="0">
      <alignment vertical="center"/>
    </xf>
    <xf numFmtId="0" fontId="15" fillId="14" borderId="0" applyNumberFormat="0" applyBorder="0" applyAlignment="0" applyProtection="0">
      <alignment vertical="center"/>
    </xf>
    <xf numFmtId="0" fontId="43" fillId="51" borderId="0" applyNumberFormat="0" applyBorder="0" applyAlignment="0" applyProtection="0">
      <alignment vertical="center"/>
    </xf>
    <xf numFmtId="0" fontId="15" fillId="14"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178" fontId="0" fillId="0" borderId="0" applyFont="0" applyFill="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50"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89" fillId="0" borderId="23" applyNumberFormat="0" applyFill="0" applyAlignment="0" applyProtection="0">
      <alignment vertical="center"/>
    </xf>
    <xf numFmtId="0" fontId="15" fillId="24" borderId="0" applyNumberFormat="0" applyBorder="0" applyAlignment="0" applyProtection="0">
      <alignment vertical="center"/>
    </xf>
    <xf numFmtId="0" fontId="52" fillId="8"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11" borderId="0" applyNumberFormat="0" applyBorder="0" applyAlignment="0" applyProtection="0">
      <alignment vertical="center"/>
    </xf>
    <xf numFmtId="0" fontId="15" fillId="24" borderId="0" applyNumberFormat="0" applyBorder="0" applyAlignment="0" applyProtection="0">
      <alignment vertical="center"/>
    </xf>
    <xf numFmtId="0" fontId="0" fillId="0" borderId="0"/>
    <xf numFmtId="182" fontId="2" fillId="0" borderId="1">
      <alignment vertical="center"/>
      <protection locked="0"/>
    </xf>
    <xf numFmtId="0" fontId="15" fillId="24" borderId="0" applyNumberFormat="0" applyBorder="0" applyAlignment="0" applyProtection="0">
      <alignment vertical="center"/>
    </xf>
    <xf numFmtId="0" fontId="6" fillId="0" borderId="0"/>
    <xf numFmtId="0" fontId="49" fillId="13" borderId="5" applyNumberFormat="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43" fillId="6"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24" borderId="0" applyNumberFormat="0" applyBorder="0" applyAlignment="0" applyProtection="0">
      <alignment vertical="center"/>
    </xf>
    <xf numFmtId="0" fontId="0" fillId="0" borderId="0"/>
    <xf numFmtId="0" fontId="15" fillId="11" borderId="0" applyNumberFormat="0" applyBorder="0" applyAlignment="0" applyProtection="0">
      <alignment vertical="center"/>
    </xf>
    <xf numFmtId="0" fontId="52" fillId="8"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24" borderId="0" applyNumberFormat="0" applyBorder="0" applyAlignment="0" applyProtection="0">
      <alignment vertical="center"/>
    </xf>
    <xf numFmtId="0" fontId="15" fillId="11" borderId="0" applyNumberFormat="0" applyBorder="0" applyAlignment="0" applyProtection="0">
      <alignment vertical="center"/>
    </xf>
    <xf numFmtId="0" fontId="15" fillId="23"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24" borderId="0" applyNumberFormat="0" applyBorder="0" applyAlignment="0" applyProtection="0">
      <alignment vertical="center"/>
    </xf>
    <xf numFmtId="0" fontId="15" fillId="11" borderId="0" applyNumberFormat="0" applyBorder="0" applyAlignment="0" applyProtection="0">
      <alignment vertical="center"/>
    </xf>
    <xf numFmtId="0" fontId="15" fillId="5" borderId="0" applyNumberFormat="0" applyBorder="0" applyAlignment="0" applyProtection="0">
      <alignment vertical="center"/>
    </xf>
    <xf numFmtId="0" fontId="43" fillId="22" borderId="0" applyNumberFormat="0" applyBorder="0" applyAlignment="0" applyProtection="0">
      <alignment vertical="center"/>
    </xf>
    <xf numFmtId="0" fontId="52" fillId="29" borderId="0" applyNumberFormat="0" applyBorder="0" applyAlignment="0" applyProtection="0">
      <alignment vertical="center"/>
    </xf>
    <xf numFmtId="0" fontId="15" fillId="24" borderId="0" applyNumberFormat="0" applyBorder="0" applyAlignment="0" applyProtection="0">
      <alignment vertical="center"/>
    </xf>
    <xf numFmtId="0" fontId="52" fillId="29" borderId="0" applyNumberFormat="0" applyBorder="0" applyAlignment="0" applyProtection="0">
      <alignment vertical="center"/>
    </xf>
    <xf numFmtId="0" fontId="15" fillId="24" borderId="0" applyNumberFormat="0" applyBorder="0" applyAlignment="0" applyProtection="0">
      <alignment vertical="center"/>
    </xf>
    <xf numFmtId="0" fontId="6" fillId="0" borderId="0">
      <alignment vertical="center"/>
    </xf>
    <xf numFmtId="0" fontId="0" fillId="0" borderId="0"/>
    <xf numFmtId="0" fontId="52" fillId="29"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52" fillId="29" borderId="0" applyNumberFormat="0" applyBorder="0" applyAlignment="0" applyProtection="0">
      <alignment vertical="center"/>
    </xf>
    <xf numFmtId="0" fontId="15" fillId="24" borderId="0" applyNumberFormat="0" applyBorder="0" applyAlignment="0" applyProtection="0">
      <alignment vertical="center"/>
    </xf>
    <xf numFmtId="0" fontId="6" fillId="0" borderId="0">
      <alignment vertical="center"/>
    </xf>
    <xf numFmtId="0" fontId="0" fillId="0" borderId="0"/>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6" fillId="0" borderId="0">
      <alignment vertical="center"/>
    </xf>
    <xf numFmtId="0" fontId="0" fillId="0" borderId="0"/>
    <xf numFmtId="0" fontId="15" fillId="24" borderId="0" applyNumberFormat="0" applyBorder="0" applyAlignment="0" applyProtection="0">
      <alignment vertical="center"/>
    </xf>
    <xf numFmtId="0" fontId="15" fillId="20" borderId="0" applyNumberFormat="0" applyBorder="0" applyAlignment="0" applyProtection="0">
      <alignment vertical="center"/>
    </xf>
    <xf numFmtId="0" fontId="15" fillId="24" borderId="0" applyNumberFormat="0" applyBorder="0" applyAlignment="0" applyProtection="0">
      <alignment vertical="center"/>
    </xf>
    <xf numFmtId="0" fontId="6" fillId="0" borderId="0">
      <alignment vertical="center"/>
    </xf>
    <xf numFmtId="0" fontId="6" fillId="0" borderId="0"/>
    <xf numFmtId="0" fontId="15" fillId="24" borderId="0" applyNumberFormat="0" applyBorder="0" applyAlignment="0" applyProtection="0">
      <alignment vertical="center"/>
    </xf>
    <xf numFmtId="0" fontId="0" fillId="0" borderId="0"/>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11"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43" fillId="29"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11" borderId="0" applyNumberFormat="0" applyBorder="0" applyAlignment="0" applyProtection="0">
      <alignment vertical="center"/>
    </xf>
    <xf numFmtId="0" fontId="52" fillId="8"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43" fillId="22" borderId="0" applyNumberFormat="0" applyBorder="0" applyAlignment="0" applyProtection="0">
      <alignment vertical="center"/>
    </xf>
    <xf numFmtId="0" fontId="15" fillId="11" borderId="0" applyNumberFormat="0" applyBorder="0" applyAlignment="0" applyProtection="0">
      <alignment vertical="center"/>
    </xf>
    <xf numFmtId="0" fontId="15" fillId="4" borderId="0" applyNumberFormat="0" applyBorder="0" applyAlignment="0" applyProtection="0">
      <alignment vertical="center"/>
    </xf>
    <xf numFmtId="0" fontId="0" fillId="0" borderId="0">
      <alignment vertical="center"/>
    </xf>
    <xf numFmtId="0" fontId="15" fillId="4" borderId="0" applyNumberFormat="0" applyBorder="0" applyAlignment="0" applyProtection="0">
      <alignment vertical="center"/>
    </xf>
    <xf numFmtId="0" fontId="15" fillId="10" borderId="0" applyNumberFormat="0" applyBorder="0" applyAlignment="0" applyProtection="0">
      <alignment vertical="center"/>
    </xf>
    <xf numFmtId="0" fontId="0" fillId="0" borderId="0"/>
    <xf numFmtId="0" fontId="15" fillId="4" borderId="0" applyNumberFormat="0" applyBorder="0" applyAlignment="0" applyProtection="0">
      <alignment vertical="center"/>
    </xf>
    <xf numFmtId="9" fontId="0" fillId="0" borderId="0" applyFont="0" applyFill="0" applyBorder="0" applyAlignment="0" applyProtection="0"/>
    <xf numFmtId="0" fontId="0" fillId="0" borderId="0"/>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52" fillId="11" borderId="0" applyNumberFormat="0" applyBorder="0" applyAlignment="0" applyProtection="0">
      <alignment vertical="center"/>
    </xf>
    <xf numFmtId="0" fontId="15" fillId="4" borderId="0" applyNumberFormat="0" applyBorder="0" applyAlignment="0" applyProtection="0">
      <alignment vertical="center"/>
    </xf>
    <xf numFmtId="0" fontId="0" fillId="0" borderId="0"/>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0" fillId="0" borderId="0"/>
    <xf numFmtId="0" fontId="15" fillId="4"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0" fillId="0" borderId="0">
      <alignment vertical="center"/>
    </xf>
    <xf numFmtId="0" fontId="16" fillId="0" borderId="15" applyNumberFormat="0" applyFill="0" applyAlignment="0" applyProtection="0">
      <alignment vertical="center"/>
    </xf>
    <xf numFmtId="0" fontId="15" fillId="19" borderId="0" applyNumberFormat="0" applyBorder="0" applyAlignment="0" applyProtection="0">
      <alignment vertical="center"/>
    </xf>
    <xf numFmtId="0" fontId="0" fillId="0" borderId="0"/>
    <xf numFmtId="0" fontId="16" fillId="0" borderId="15" applyNumberFormat="0" applyFill="0" applyAlignment="0" applyProtection="0">
      <alignment vertical="center"/>
    </xf>
    <xf numFmtId="0" fontId="15" fillId="19" borderId="0" applyNumberFormat="0" applyBorder="0" applyAlignment="0" applyProtection="0">
      <alignment vertical="center"/>
    </xf>
    <xf numFmtId="0" fontId="16" fillId="0" borderId="15" applyNumberFormat="0" applyFill="0" applyAlignment="0" applyProtection="0">
      <alignment vertical="center"/>
    </xf>
    <xf numFmtId="0" fontId="15" fillId="19" borderId="0" applyNumberFormat="0" applyBorder="0" applyAlignment="0" applyProtection="0">
      <alignment vertical="center"/>
    </xf>
    <xf numFmtId="0" fontId="16" fillId="0" borderId="15" applyNumberFormat="0" applyFill="0" applyAlignment="0" applyProtection="0">
      <alignment vertical="center"/>
    </xf>
    <xf numFmtId="0" fontId="15" fillId="19" borderId="0" applyNumberFormat="0" applyBorder="0" applyAlignment="0" applyProtection="0">
      <alignment vertical="center"/>
    </xf>
    <xf numFmtId="0" fontId="0" fillId="0" borderId="0">
      <alignment vertical="center"/>
    </xf>
    <xf numFmtId="0" fontId="0" fillId="0" borderId="0">
      <alignment vertical="center"/>
    </xf>
    <xf numFmtId="0" fontId="15" fillId="19" borderId="0" applyNumberFormat="0" applyBorder="0" applyAlignment="0" applyProtection="0">
      <alignment vertical="center"/>
    </xf>
    <xf numFmtId="0" fontId="0" fillId="0" borderId="0"/>
    <xf numFmtId="0" fontId="16" fillId="0" borderId="24" applyNumberFormat="0" applyFill="0" applyAlignment="0" applyProtection="0">
      <alignment vertical="center"/>
    </xf>
    <xf numFmtId="0" fontId="15" fillId="19" borderId="0" applyNumberFormat="0" applyBorder="0" applyAlignment="0" applyProtection="0">
      <alignment vertical="center"/>
    </xf>
    <xf numFmtId="0" fontId="15" fillId="0" borderId="0">
      <alignment vertical="center"/>
    </xf>
    <xf numFmtId="0" fontId="16" fillId="0" borderId="24" applyNumberFormat="0" applyFill="0" applyAlignment="0" applyProtection="0">
      <alignment vertical="center"/>
    </xf>
    <xf numFmtId="0" fontId="15" fillId="4" borderId="0" applyNumberFormat="0" applyBorder="0" applyAlignment="0" applyProtection="0">
      <alignment vertical="center"/>
    </xf>
    <xf numFmtId="0" fontId="15" fillId="11" borderId="0" applyNumberFormat="0" applyBorder="0" applyAlignment="0" applyProtection="0">
      <alignment vertical="center"/>
    </xf>
    <xf numFmtId="0" fontId="16" fillId="0" borderId="24" applyNumberFormat="0" applyFill="0" applyAlignment="0" applyProtection="0">
      <alignment vertical="center"/>
    </xf>
    <xf numFmtId="0" fontId="15" fillId="19" borderId="0" applyNumberFormat="0" applyBorder="0" applyAlignment="0" applyProtection="0">
      <alignment vertical="center"/>
    </xf>
    <xf numFmtId="0" fontId="16" fillId="0" borderId="15" applyNumberFormat="0" applyFill="0" applyAlignment="0" applyProtection="0">
      <alignment vertical="center"/>
    </xf>
    <xf numFmtId="0" fontId="15" fillId="19" borderId="0" applyNumberFormat="0" applyBorder="0" applyAlignment="0" applyProtection="0">
      <alignment vertical="center"/>
    </xf>
    <xf numFmtId="0" fontId="56" fillId="24" borderId="0" applyNumberFormat="0" applyBorder="0" applyAlignment="0" applyProtection="0">
      <alignment vertical="center"/>
    </xf>
    <xf numFmtId="0" fontId="55" fillId="0" borderId="0" applyNumberFormat="0" applyFill="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4"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178" fontId="0" fillId="0" borderId="0" applyFont="0" applyFill="0" applyBorder="0" applyAlignment="0" applyProtection="0"/>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4"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52" fillId="29" borderId="0" applyNumberFormat="0" applyBorder="0" applyAlignment="0" applyProtection="0">
      <alignment vertical="center"/>
    </xf>
    <xf numFmtId="0" fontId="15" fillId="4" borderId="0" applyNumberFormat="0" applyBorder="0" applyAlignment="0" applyProtection="0">
      <alignment vertical="center"/>
    </xf>
    <xf numFmtId="0" fontId="0" fillId="0" borderId="0">
      <alignment vertical="center"/>
    </xf>
    <xf numFmtId="0" fontId="52" fillId="29" borderId="0" applyNumberFormat="0" applyBorder="0" applyAlignment="0" applyProtection="0">
      <alignment vertical="center"/>
    </xf>
    <xf numFmtId="0" fontId="15" fillId="4" borderId="0" applyNumberFormat="0" applyBorder="0" applyAlignment="0" applyProtection="0">
      <alignment vertical="center"/>
    </xf>
    <xf numFmtId="0" fontId="0" fillId="0" borderId="0"/>
    <xf numFmtId="0" fontId="15" fillId="4" borderId="0" applyNumberFormat="0" applyBorder="0" applyAlignment="0" applyProtection="0">
      <alignment vertical="center"/>
    </xf>
    <xf numFmtId="9" fontId="15" fillId="0" borderId="0" applyFont="0" applyFill="0" applyBorder="0" applyAlignment="0" applyProtection="0">
      <alignment vertical="center"/>
    </xf>
    <xf numFmtId="0" fontId="0" fillId="0" borderId="0">
      <alignment vertical="center"/>
    </xf>
    <xf numFmtId="0" fontId="15" fillId="4" borderId="0" applyNumberFormat="0" applyBorder="0" applyAlignment="0" applyProtection="0">
      <alignment vertical="center"/>
    </xf>
    <xf numFmtId="0" fontId="0" fillId="0" borderId="0"/>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0" fillId="0" borderId="0"/>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0"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56" fillId="24"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15" fillId="4" borderId="0" applyNumberFormat="0" applyBorder="0" applyAlignment="0" applyProtection="0">
      <alignment vertical="center"/>
    </xf>
    <xf numFmtId="0" fontId="0" fillId="0" borderId="0"/>
    <xf numFmtId="0" fontId="15" fillId="4" borderId="0" applyNumberFormat="0" applyBorder="0" applyAlignment="0" applyProtection="0">
      <alignment vertical="center"/>
    </xf>
    <xf numFmtId="0" fontId="0" fillId="0" borderId="0"/>
    <xf numFmtId="0" fontId="0" fillId="0" borderId="0">
      <alignment vertical="center"/>
    </xf>
    <xf numFmtId="0" fontId="15" fillId="4" borderId="0" applyNumberFormat="0" applyBorder="0" applyAlignment="0" applyProtection="0">
      <alignment vertical="center"/>
    </xf>
    <xf numFmtId="0" fontId="33" fillId="0" borderId="0"/>
    <xf numFmtId="0" fontId="0"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18"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6" fillId="0" borderId="0"/>
    <xf numFmtId="0" fontId="15" fillId="4" borderId="0" applyNumberFormat="0" applyBorder="0" applyAlignment="0" applyProtection="0">
      <alignment vertical="center"/>
    </xf>
    <xf numFmtId="0" fontId="0" fillId="0" borderId="0">
      <alignment vertical="center"/>
    </xf>
    <xf numFmtId="0" fontId="15" fillId="4" borderId="0" applyNumberFormat="0" applyBorder="0" applyAlignment="0" applyProtection="0">
      <alignment vertical="center"/>
    </xf>
    <xf numFmtId="9" fontId="15" fillId="0" borderId="0" applyFont="0" applyFill="0" applyBorder="0" applyAlignment="0" applyProtection="0">
      <alignment vertical="center"/>
    </xf>
    <xf numFmtId="0" fontId="15" fillId="4" borderId="0" applyNumberFormat="0" applyBorder="0" applyAlignment="0" applyProtection="0">
      <alignment vertical="center"/>
    </xf>
    <xf numFmtId="0" fontId="73" fillId="0" borderId="0" applyNumberFormat="0" applyFill="0" applyBorder="0" applyAlignment="0" applyProtection="0">
      <alignment vertical="center"/>
    </xf>
    <xf numFmtId="0" fontId="15" fillId="4" borderId="0" applyNumberFormat="0" applyBorder="0" applyAlignment="0" applyProtection="0">
      <alignment vertical="center"/>
    </xf>
    <xf numFmtId="0" fontId="15"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0" fillId="0" borderId="0">
      <alignment vertical="center"/>
    </xf>
    <xf numFmtId="0" fontId="15" fillId="19" borderId="0" applyNumberFormat="0" applyBorder="0" applyAlignment="0" applyProtection="0">
      <alignment vertical="center"/>
    </xf>
    <xf numFmtId="0" fontId="43" fillId="22" borderId="0" applyNumberFormat="0" applyBorder="0" applyAlignment="0" applyProtection="0">
      <alignment vertical="center"/>
    </xf>
    <xf numFmtId="0" fontId="15" fillId="19" borderId="0" applyNumberFormat="0" applyBorder="0" applyAlignment="0" applyProtection="0">
      <alignment vertical="center"/>
    </xf>
    <xf numFmtId="0" fontId="15" fillId="5" borderId="0" applyNumberFormat="0" applyBorder="0" applyAlignment="0" applyProtection="0">
      <alignment vertical="center"/>
    </xf>
    <xf numFmtId="0" fontId="50" fillId="0" borderId="0" applyNumberFormat="0" applyFill="0" applyBorder="0" applyAlignment="0" applyProtection="0">
      <alignment vertical="center"/>
    </xf>
    <xf numFmtId="0" fontId="6" fillId="0" borderId="0"/>
    <xf numFmtId="0" fontId="41" fillId="4" borderId="0" applyNumberFormat="0" applyBorder="0" applyAlignment="0" applyProtection="0">
      <alignment vertical="center"/>
    </xf>
    <xf numFmtId="0" fontId="15" fillId="5" borderId="0" applyNumberFormat="0" applyBorder="0" applyAlignment="0" applyProtection="0">
      <alignment vertical="center"/>
    </xf>
    <xf numFmtId="0" fontId="53" fillId="0" borderId="0" applyNumberFormat="0" applyFill="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6" fillId="0" borderId="0"/>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5" borderId="0" applyNumberFormat="0" applyBorder="0" applyAlignment="0" applyProtection="0">
      <alignment vertical="center"/>
    </xf>
    <xf numFmtId="0" fontId="15" fillId="18" borderId="0" applyNumberFormat="0" applyBorder="0" applyAlignment="0" applyProtection="0">
      <alignment vertical="center"/>
    </xf>
    <xf numFmtId="0" fontId="16" fillId="0" borderId="15" applyNumberFormat="0" applyFill="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5"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86" fillId="0" borderId="22" applyNumberFormat="0" applyFill="0" applyAlignment="0" applyProtection="0">
      <alignment vertical="center"/>
    </xf>
    <xf numFmtId="0" fontId="41" fillId="4"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43" fillId="22" borderId="0" applyNumberFormat="0" applyBorder="0" applyAlignment="0" applyProtection="0">
      <alignment vertical="center"/>
    </xf>
    <xf numFmtId="0" fontId="15" fillId="5" borderId="0" applyNumberFormat="0" applyBorder="0" applyAlignment="0" applyProtection="0">
      <alignment vertical="center"/>
    </xf>
    <xf numFmtId="0" fontId="15" fillId="18" borderId="0" applyNumberFormat="0" applyBorder="0" applyAlignment="0" applyProtection="0">
      <alignment vertical="center"/>
    </xf>
    <xf numFmtId="0" fontId="15" fillId="0" borderId="0">
      <alignment vertical="center"/>
    </xf>
    <xf numFmtId="0" fontId="15" fillId="18" borderId="0" applyNumberFormat="0" applyBorder="0" applyAlignment="0" applyProtection="0">
      <alignment vertical="center"/>
    </xf>
    <xf numFmtId="0" fontId="6" fillId="0" borderId="0"/>
    <xf numFmtId="0" fontId="15" fillId="5" borderId="0" applyNumberFormat="0" applyBorder="0" applyAlignment="0" applyProtection="0">
      <alignment vertical="center"/>
    </xf>
    <xf numFmtId="0" fontId="46" fillId="13" borderId="5" applyNumberFormat="0" applyAlignment="0" applyProtection="0">
      <alignment vertical="center"/>
    </xf>
    <xf numFmtId="0" fontId="52" fillId="29" borderId="0" applyNumberFormat="0" applyBorder="0" applyAlignment="0" applyProtection="0">
      <alignment vertical="center"/>
    </xf>
    <xf numFmtId="0" fontId="15" fillId="5" borderId="0" applyNumberFormat="0" applyBorder="0" applyAlignment="0" applyProtection="0">
      <alignment vertical="center"/>
    </xf>
    <xf numFmtId="0" fontId="53" fillId="0" borderId="0" applyNumberFormat="0" applyFill="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11"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34"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20" borderId="0" applyNumberFormat="0" applyBorder="0" applyAlignment="0" applyProtection="0">
      <alignment vertical="center"/>
    </xf>
    <xf numFmtId="0" fontId="41" fillId="4" borderId="0" applyNumberFormat="0" applyBorder="0" applyAlignment="0" applyProtection="0">
      <alignment vertical="center"/>
    </xf>
    <xf numFmtId="0" fontId="15" fillId="5" borderId="0" applyNumberFormat="0" applyBorder="0" applyAlignment="0" applyProtection="0">
      <alignment vertical="center"/>
    </xf>
    <xf numFmtId="0" fontId="0" fillId="0" borderId="0"/>
    <xf numFmtId="178" fontId="0" fillId="0" borderId="0" applyFont="0" applyFill="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34" borderId="0" applyNumberFormat="0" applyBorder="0" applyAlignment="0" applyProtection="0">
      <alignment vertical="center"/>
    </xf>
    <xf numFmtId="0" fontId="15" fillId="5" borderId="0" applyNumberFormat="0" applyBorder="0" applyAlignment="0" applyProtection="0">
      <alignment vertical="center"/>
    </xf>
    <xf numFmtId="0" fontId="15" fillId="34" borderId="0" applyNumberFormat="0" applyBorder="0" applyAlignment="0" applyProtection="0">
      <alignment vertical="center"/>
    </xf>
    <xf numFmtId="0" fontId="15" fillId="5" borderId="0" applyNumberFormat="0" applyBorder="0" applyAlignment="0" applyProtection="0">
      <alignment vertical="center"/>
    </xf>
    <xf numFmtId="0" fontId="15" fillId="34"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34"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53" fillId="0" borderId="0" applyNumberFormat="0" applyFill="0" applyBorder="0" applyAlignment="0" applyProtection="0">
      <alignment vertical="center"/>
    </xf>
    <xf numFmtId="0" fontId="0" fillId="0" borderId="0"/>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11" borderId="0" applyNumberFormat="0" applyBorder="0" applyAlignment="0" applyProtection="0">
      <alignment vertical="center"/>
    </xf>
    <xf numFmtId="0" fontId="15" fillId="5" borderId="0" applyNumberFormat="0" applyBorder="0" applyAlignment="0" applyProtection="0">
      <alignment vertical="center"/>
    </xf>
    <xf numFmtId="0" fontId="15" fillId="11"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11" borderId="0" applyNumberFormat="0" applyBorder="0" applyAlignment="0" applyProtection="0">
      <alignment vertical="center"/>
    </xf>
    <xf numFmtId="0" fontId="15" fillId="5" borderId="0" applyNumberFormat="0" applyBorder="0" applyAlignment="0" applyProtection="0">
      <alignment vertical="center"/>
    </xf>
    <xf numFmtId="178" fontId="0" fillId="0" borderId="0" applyFont="0" applyFill="0" applyBorder="0" applyAlignment="0" applyProtection="0"/>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43" fillId="22"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5" borderId="0" applyNumberFormat="0" applyBorder="0" applyAlignment="0" applyProtection="0">
      <alignment vertical="center"/>
    </xf>
    <xf numFmtId="0" fontId="15" fillId="18" borderId="0" applyNumberFormat="0" applyBorder="0" applyAlignment="0" applyProtection="0">
      <alignment vertical="center"/>
    </xf>
    <xf numFmtId="0" fontId="15" fillId="34" borderId="0" applyNumberFormat="0" applyBorder="0" applyAlignment="0" applyProtection="0">
      <alignment vertical="center"/>
    </xf>
    <xf numFmtId="0" fontId="53" fillId="0" borderId="0" applyNumberFormat="0" applyFill="0" applyBorder="0" applyAlignment="0" applyProtection="0">
      <alignment vertical="center"/>
    </xf>
    <xf numFmtId="0" fontId="6" fillId="0" borderId="0">
      <alignment vertical="center"/>
    </xf>
    <xf numFmtId="0" fontId="15" fillId="34" borderId="0" applyNumberFormat="0" applyBorder="0" applyAlignment="0" applyProtection="0">
      <alignment vertical="center"/>
    </xf>
    <xf numFmtId="0" fontId="15" fillId="11" borderId="0" applyNumberFormat="0" applyBorder="0" applyAlignment="0" applyProtection="0">
      <alignment vertical="center"/>
    </xf>
    <xf numFmtId="0" fontId="15" fillId="34" borderId="0" applyNumberFormat="0" applyBorder="0" applyAlignment="0" applyProtection="0">
      <alignment vertical="center"/>
    </xf>
    <xf numFmtId="0" fontId="15" fillId="6" borderId="0" applyNumberFormat="0" applyBorder="0" applyAlignment="0" applyProtection="0">
      <alignment vertical="center"/>
    </xf>
    <xf numFmtId="0" fontId="0" fillId="0" borderId="0">
      <alignment vertical="center"/>
    </xf>
    <xf numFmtId="0" fontId="15" fillId="34" borderId="0" applyNumberFormat="0" applyBorder="0" applyAlignment="0" applyProtection="0">
      <alignment vertical="center"/>
    </xf>
    <xf numFmtId="0" fontId="15" fillId="10" borderId="0" applyNumberFormat="0" applyBorder="0" applyAlignment="0" applyProtection="0">
      <alignment vertical="center"/>
    </xf>
    <xf numFmtId="0" fontId="15" fillId="6" borderId="0" applyNumberFormat="0" applyBorder="0" applyAlignment="0" applyProtection="0">
      <alignment vertical="center"/>
    </xf>
    <xf numFmtId="0" fontId="0" fillId="0" borderId="0"/>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6" borderId="0" applyNumberFormat="0" applyBorder="0" applyAlignment="0" applyProtection="0">
      <alignment vertical="center"/>
    </xf>
    <xf numFmtId="0" fontId="0" fillId="0" borderId="0"/>
    <xf numFmtId="178" fontId="0" fillId="0" borderId="0" applyFont="0" applyFill="0" applyBorder="0" applyAlignment="0" applyProtection="0"/>
    <xf numFmtId="0" fontId="15" fillId="34" borderId="0" applyNumberFormat="0" applyBorder="0" applyAlignment="0" applyProtection="0">
      <alignment vertical="center"/>
    </xf>
    <xf numFmtId="0" fontId="64" fillId="0" borderId="12" applyNumberFormat="0" applyFill="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50" borderId="0" applyNumberFormat="0" applyBorder="0" applyAlignment="0" applyProtection="0">
      <alignment vertical="center"/>
    </xf>
    <xf numFmtId="0" fontId="15" fillId="34" borderId="0" applyNumberFormat="0" applyBorder="0" applyAlignment="0" applyProtection="0">
      <alignment vertical="center"/>
    </xf>
    <xf numFmtId="0" fontId="15" fillId="23" borderId="0" applyNumberFormat="0" applyBorder="0" applyAlignment="0" applyProtection="0">
      <alignment vertical="center"/>
    </xf>
    <xf numFmtId="178" fontId="0" fillId="0" borderId="0" applyFont="0" applyFill="0" applyBorder="0" applyAlignment="0" applyProtection="0"/>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10"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178" fontId="0" fillId="0" borderId="0" applyFont="0" applyFill="0" applyBorder="0" applyAlignment="0" applyProtection="0"/>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0" borderId="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52" fillId="8"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1" fontId="74" fillId="0" borderId="0">
      <alignment vertical="center"/>
    </xf>
    <xf numFmtId="0" fontId="15" fillId="0" borderId="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50"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0" fillId="0" borderId="0"/>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11" borderId="0" applyNumberFormat="0" applyBorder="0" applyAlignment="0" applyProtection="0">
      <alignment vertical="center"/>
    </xf>
    <xf numFmtId="0" fontId="15" fillId="34" borderId="0" applyNumberFormat="0" applyBorder="0" applyAlignment="0" applyProtection="0">
      <alignment vertical="center"/>
    </xf>
    <xf numFmtId="0" fontId="43" fillId="16" borderId="0" applyNumberFormat="0" applyBorder="0" applyAlignment="0" applyProtection="0">
      <alignment vertical="center"/>
    </xf>
    <xf numFmtId="0" fontId="15" fillId="34" borderId="0" applyNumberFormat="0" applyBorder="0" applyAlignment="0" applyProtection="0">
      <alignment vertical="center"/>
    </xf>
    <xf numFmtId="0" fontId="2" fillId="0" borderId="1">
      <alignment horizontal="distributed" vertical="center" wrapText="1"/>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43" fillId="16" borderId="0" applyNumberFormat="0" applyBorder="0" applyAlignment="0" applyProtection="0">
      <alignment vertical="center"/>
    </xf>
    <xf numFmtId="0" fontId="15" fillId="34" borderId="0" applyNumberFormat="0" applyBorder="0" applyAlignment="0" applyProtection="0">
      <alignment vertical="center"/>
    </xf>
    <xf numFmtId="0" fontId="15" fillId="11" borderId="0" applyNumberFormat="0" applyBorder="0" applyAlignment="0" applyProtection="0">
      <alignment vertical="center"/>
    </xf>
    <xf numFmtId="0" fontId="15" fillId="34" borderId="0" applyNumberFormat="0" applyBorder="0" applyAlignment="0" applyProtection="0">
      <alignment vertical="center"/>
    </xf>
    <xf numFmtId="0" fontId="15" fillId="11" borderId="0" applyNumberFormat="0" applyBorder="0" applyAlignment="0" applyProtection="0">
      <alignment vertical="center"/>
    </xf>
    <xf numFmtId="0" fontId="6" fillId="0" borderId="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9" fontId="0" fillId="0" borderId="0" applyFont="0" applyFill="0" applyBorder="0" applyAlignment="0" applyProtection="0"/>
    <xf numFmtId="0" fontId="0" fillId="0" borderId="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0" fillId="0" borderId="0"/>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37" fontId="90" fillId="0" borderId="0">
      <alignment vertical="center"/>
    </xf>
    <xf numFmtId="0" fontId="15" fillId="11" borderId="0" applyNumberFormat="0" applyBorder="0" applyAlignment="0" applyProtection="0">
      <alignment vertical="center"/>
    </xf>
    <xf numFmtId="37" fontId="90" fillId="0" borderId="0"/>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6" fillId="0" borderId="24" applyNumberFormat="0" applyFill="0" applyAlignment="0" applyProtection="0">
      <alignment vertical="center"/>
    </xf>
    <xf numFmtId="178" fontId="0" fillId="0" borderId="0" applyFont="0" applyFill="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43" fillId="50"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20"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23" borderId="0" applyNumberFormat="0" applyBorder="0" applyAlignment="0" applyProtection="0">
      <alignment vertical="center"/>
    </xf>
    <xf numFmtId="0" fontId="15" fillId="11" borderId="0" applyNumberFormat="0" applyBorder="0" applyAlignment="0" applyProtection="0">
      <alignment vertical="center"/>
    </xf>
    <xf numFmtId="0" fontId="15" fillId="23" borderId="0" applyNumberFormat="0" applyBorder="0" applyAlignment="0" applyProtection="0">
      <alignment vertical="center"/>
    </xf>
    <xf numFmtId="0" fontId="15" fillId="11" borderId="0" applyNumberFormat="0" applyBorder="0" applyAlignment="0" applyProtection="0">
      <alignment vertical="center"/>
    </xf>
    <xf numFmtId="0" fontId="15" fillId="23" borderId="0" applyNumberFormat="0" applyBorder="0" applyAlignment="0" applyProtection="0">
      <alignment vertical="center"/>
    </xf>
    <xf numFmtId="0" fontId="15" fillId="34" borderId="0" applyNumberFormat="0" applyBorder="0" applyAlignment="0" applyProtection="0">
      <alignment vertical="center"/>
    </xf>
    <xf numFmtId="0" fontId="88" fillId="0" borderId="20" applyNumberFormat="0" applyFill="0" applyAlignment="0" applyProtection="0">
      <alignment vertical="center"/>
    </xf>
    <xf numFmtId="0" fontId="61" fillId="10" borderId="9" applyNumberFormat="0" applyAlignment="0" applyProtection="0">
      <alignment vertical="center"/>
    </xf>
    <xf numFmtId="0" fontId="15" fillId="11" borderId="0" applyNumberFormat="0" applyBorder="0" applyAlignment="0" applyProtection="0">
      <alignment vertical="center"/>
    </xf>
    <xf numFmtId="0" fontId="61" fillId="10" borderId="9" applyNumberFormat="0" applyAlignment="0" applyProtection="0">
      <alignment vertical="center"/>
    </xf>
    <xf numFmtId="0" fontId="15" fillId="18" borderId="0" applyNumberFormat="0" applyBorder="0" applyAlignment="0" applyProtection="0">
      <alignment vertical="center"/>
    </xf>
    <xf numFmtId="0" fontId="52" fillId="50" borderId="0" applyNumberFormat="0" applyBorder="0" applyAlignment="0" applyProtection="0">
      <alignment vertical="center"/>
    </xf>
    <xf numFmtId="0" fontId="61" fillId="10" borderId="9" applyNumberFormat="0" applyAlignment="0" applyProtection="0">
      <alignment vertical="center"/>
    </xf>
    <xf numFmtId="0" fontId="15" fillId="19" borderId="0" applyNumberFormat="0" applyBorder="0" applyAlignment="0" applyProtection="0">
      <alignment vertical="center"/>
    </xf>
    <xf numFmtId="187" fontId="91" fillId="0" borderId="0">
      <alignment vertical="center"/>
    </xf>
    <xf numFmtId="0" fontId="61" fillId="18" borderId="9" applyNumberFormat="0" applyAlignment="0" applyProtection="0">
      <alignment vertical="center"/>
    </xf>
    <xf numFmtId="0" fontId="15" fillId="14" borderId="0" applyNumberFormat="0" applyBorder="0" applyAlignment="0" applyProtection="0">
      <alignment vertical="center"/>
    </xf>
    <xf numFmtId="0" fontId="61" fillId="18" borderId="9" applyNumberFormat="0" applyAlignment="0" applyProtection="0">
      <alignment vertical="center"/>
    </xf>
    <xf numFmtId="0" fontId="15" fillId="4"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52" fillId="6" borderId="0" applyNumberFormat="0" applyBorder="0" applyAlignment="0" applyProtection="0">
      <alignment vertical="center"/>
    </xf>
    <xf numFmtId="178" fontId="0" fillId="0" borderId="0" applyFont="0" applyFill="0" applyBorder="0" applyAlignment="0" applyProtection="0">
      <alignment vertical="center"/>
    </xf>
    <xf numFmtId="0" fontId="15" fillId="20" borderId="0" applyNumberFormat="0" applyBorder="0" applyAlignment="0" applyProtection="0">
      <alignment vertical="center"/>
    </xf>
    <xf numFmtId="178" fontId="0" fillId="0" borderId="0" applyFont="0" applyFill="0" applyBorder="0" applyAlignment="0" applyProtection="0"/>
    <xf numFmtId="0" fontId="15" fillId="20" borderId="0" applyNumberFormat="0" applyBorder="0" applyAlignment="0" applyProtection="0">
      <alignment vertical="center"/>
    </xf>
    <xf numFmtId="0" fontId="16" fillId="0" borderId="24" applyNumberFormat="0" applyFill="0" applyAlignment="0" applyProtection="0">
      <alignment vertical="center"/>
    </xf>
    <xf numFmtId="0" fontId="15" fillId="20" borderId="0" applyNumberFormat="0" applyBorder="0" applyAlignment="0" applyProtection="0">
      <alignment vertical="center"/>
    </xf>
    <xf numFmtId="0" fontId="16" fillId="0" borderId="24" applyNumberFormat="0" applyFill="0" applyAlignment="0" applyProtection="0">
      <alignment vertical="center"/>
    </xf>
    <xf numFmtId="178" fontId="0" fillId="0" borderId="0" applyFont="0" applyFill="0" applyBorder="0" applyAlignment="0" applyProtection="0">
      <alignment vertical="center"/>
    </xf>
    <xf numFmtId="0" fontId="77" fillId="0" borderId="16" applyNumberFormat="0" applyFill="0" applyAlignment="0" applyProtection="0">
      <alignment vertical="center"/>
    </xf>
    <xf numFmtId="0" fontId="15" fillId="20" borderId="0" applyNumberFormat="0" applyBorder="0" applyAlignment="0" applyProtection="0">
      <alignment vertical="center"/>
    </xf>
    <xf numFmtId="0" fontId="16" fillId="0" borderId="24" applyNumberFormat="0" applyFill="0" applyAlignment="0" applyProtection="0">
      <alignment vertical="center"/>
    </xf>
    <xf numFmtId="0" fontId="15" fillId="20" borderId="0" applyNumberFormat="0" applyBorder="0" applyAlignment="0" applyProtection="0">
      <alignment vertical="center"/>
    </xf>
    <xf numFmtId="0" fontId="51" fillId="0" borderId="0" applyNumberFormat="0" applyFill="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6" fillId="0" borderId="15" applyNumberFormat="0" applyFill="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10" borderId="0" applyNumberFormat="0" applyBorder="0" applyAlignment="0" applyProtection="0">
      <alignment vertical="center"/>
    </xf>
    <xf numFmtId="178" fontId="0" fillId="0" borderId="0" applyFont="0" applyFill="0" applyBorder="0" applyAlignment="0" applyProtection="0">
      <alignment vertical="center"/>
    </xf>
    <xf numFmtId="0" fontId="15" fillId="10" borderId="0" applyNumberFormat="0" applyBorder="0" applyAlignment="0" applyProtection="0">
      <alignment vertical="center"/>
    </xf>
    <xf numFmtId="178" fontId="0" fillId="0" borderId="0" applyFont="0" applyFill="0" applyBorder="0" applyAlignment="0" applyProtection="0"/>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178" fontId="0" fillId="0" borderId="0" applyFont="0" applyFill="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2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178" fontId="0" fillId="0" borderId="0" applyFont="0" applyFill="0" applyBorder="0" applyAlignment="0" applyProtection="0"/>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20" borderId="0" applyNumberFormat="0" applyBorder="0" applyAlignment="0" applyProtection="0">
      <alignment vertical="center"/>
    </xf>
    <xf numFmtId="0" fontId="15" fillId="10" borderId="0" applyNumberFormat="0" applyBorder="0" applyAlignment="0" applyProtection="0">
      <alignment vertical="center"/>
    </xf>
    <xf numFmtId="0" fontId="64" fillId="0" borderId="12" applyNumberFormat="0" applyFill="0" applyAlignment="0" applyProtection="0">
      <alignment vertical="center"/>
    </xf>
    <xf numFmtId="43" fontId="0" fillId="0" borderId="0" applyFont="0" applyFill="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20" borderId="0" applyNumberFormat="0" applyBorder="0" applyAlignment="0" applyProtection="0">
      <alignment vertical="center"/>
    </xf>
    <xf numFmtId="0" fontId="0" fillId="0" borderId="0">
      <alignment vertical="center"/>
    </xf>
    <xf numFmtId="0" fontId="15" fillId="20" borderId="0" applyNumberFormat="0" applyBorder="0" applyAlignment="0" applyProtection="0">
      <alignment vertical="center"/>
    </xf>
    <xf numFmtId="0" fontId="0" fillId="0" borderId="0">
      <alignment vertical="center"/>
    </xf>
    <xf numFmtId="0" fontId="15" fillId="20" borderId="0" applyNumberFormat="0" applyBorder="0" applyAlignment="0" applyProtection="0">
      <alignment vertical="center"/>
    </xf>
    <xf numFmtId="0" fontId="0" fillId="0" borderId="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0" fillId="0" borderId="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0" borderId="0"/>
    <xf numFmtId="0" fontId="15" fillId="20" borderId="0" applyNumberFormat="0" applyBorder="0" applyAlignment="0" applyProtection="0">
      <alignment vertical="center"/>
    </xf>
    <xf numFmtId="0" fontId="61" fillId="18" borderId="9" applyNumberFormat="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0" fillId="0" borderId="0">
      <alignment vertical="center"/>
    </xf>
    <xf numFmtId="0" fontId="15" fillId="20" borderId="0" applyNumberFormat="0" applyBorder="0" applyAlignment="0" applyProtection="0">
      <alignment vertical="center"/>
    </xf>
    <xf numFmtId="0" fontId="43" fillId="22" borderId="0" applyNumberFormat="0" applyBorder="0" applyAlignment="0" applyProtection="0">
      <alignment vertical="center"/>
    </xf>
    <xf numFmtId="0" fontId="0" fillId="0" borderId="0">
      <alignment vertical="center"/>
    </xf>
    <xf numFmtId="0" fontId="15" fillId="20" borderId="0" applyNumberFormat="0" applyBorder="0" applyAlignment="0" applyProtection="0">
      <alignment vertical="center"/>
    </xf>
    <xf numFmtId="0" fontId="0" fillId="0" borderId="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0" fillId="0" borderId="0">
      <alignment vertical="center"/>
    </xf>
    <xf numFmtId="0" fontId="15" fillId="11" borderId="0" applyNumberFormat="0" applyBorder="0" applyAlignment="0" applyProtection="0">
      <alignment vertical="center"/>
    </xf>
    <xf numFmtId="0" fontId="0" fillId="0" borderId="0">
      <alignment vertical="center"/>
    </xf>
    <xf numFmtId="0" fontId="15" fillId="20" borderId="0" applyNumberFormat="0" applyBorder="0" applyAlignment="0" applyProtection="0">
      <alignment vertical="center"/>
    </xf>
    <xf numFmtId="0" fontId="0" fillId="0" borderId="0"/>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0" borderId="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56" fillId="24" borderId="0" applyNumberFormat="0" applyBorder="0" applyAlignment="0" applyProtection="0">
      <alignment vertical="center"/>
    </xf>
    <xf numFmtId="0" fontId="55" fillId="0" borderId="0" applyNumberFormat="0" applyFill="0" applyBorder="0" applyAlignment="0" applyProtection="0">
      <alignment vertical="center"/>
    </xf>
    <xf numFmtId="0" fontId="15" fillId="10" borderId="0" applyNumberFormat="0" applyBorder="0" applyAlignment="0" applyProtection="0">
      <alignment vertical="center"/>
    </xf>
    <xf numFmtId="0" fontId="0" fillId="0" borderId="0">
      <alignment vertical="center"/>
    </xf>
    <xf numFmtId="0" fontId="92" fillId="0" borderId="0"/>
    <xf numFmtId="0" fontId="15" fillId="10" borderId="0" applyNumberFormat="0" applyBorder="0" applyAlignment="0" applyProtection="0">
      <alignment vertical="center"/>
    </xf>
    <xf numFmtId="0" fontId="0" fillId="0" borderId="0"/>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0" fillId="0" borderId="0"/>
    <xf numFmtId="0" fontId="15" fillId="20" borderId="0" applyNumberFormat="0" applyBorder="0" applyAlignment="0" applyProtection="0">
      <alignment vertical="center"/>
    </xf>
    <xf numFmtId="0" fontId="15" fillId="10"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52" fillId="6" borderId="0" applyNumberFormat="0" applyBorder="0" applyAlignment="0" applyProtection="0">
      <alignment vertical="center"/>
    </xf>
    <xf numFmtId="0" fontId="52" fillId="50" borderId="0" applyNumberFormat="0" applyBorder="0" applyAlignment="0" applyProtection="0">
      <alignment vertical="center"/>
    </xf>
    <xf numFmtId="178" fontId="0" fillId="0" borderId="0" applyFont="0" applyFill="0" applyBorder="0" applyAlignment="0" applyProtection="0">
      <alignment vertical="center"/>
    </xf>
    <xf numFmtId="0" fontId="15" fillId="6" borderId="0" applyNumberFormat="0" applyBorder="0" applyAlignment="0" applyProtection="0">
      <alignment vertical="center"/>
    </xf>
    <xf numFmtId="0" fontId="0" fillId="0" borderId="0"/>
    <xf numFmtId="0" fontId="0" fillId="0" borderId="0">
      <alignment vertical="center"/>
    </xf>
    <xf numFmtId="178" fontId="0" fillId="0" borderId="0" applyFont="0" applyFill="0" applyBorder="0" applyAlignment="0" applyProtection="0"/>
    <xf numFmtId="0" fontId="15" fillId="6" borderId="0" applyNumberFormat="0" applyBorder="0" applyAlignment="0" applyProtection="0">
      <alignment vertical="center"/>
    </xf>
    <xf numFmtId="0" fontId="0" fillId="0" borderId="0"/>
    <xf numFmtId="0" fontId="0" fillId="0" borderId="0">
      <alignment vertical="center"/>
    </xf>
    <xf numFmtId="0" fontId="15" fillId="6" borderId="0" applyNumberFormat="0" applyBorder="0" applyAlignment="0" applyProtection="0">
      <alignment vertical="center"/>
    </xf>
    <xf numFmtId="0" fontId="0" fillId="0" borderId="0">
      <alignment vertical="center"/>
    </xf>
    <xf numFmtId="0" fontId="15" fillId="6" borderId="0" applyNumberFormat="0" applyBorder="0" applyAlignment="0" applyProtection="0">
      <alignment vertical="center"/>
    </xf>
    <xf numFmtId="0" fontId="0"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64" fillId="0" borderId="12" applyNumberFormat="0" applyFill="0" applyAlignment="0" applyProtection="0">
      <alignment vertical="center"/>
    </xf>
    <xf numFmtId="0" fontId="0" fillId="0" borderId="0"/>
    <xf numFmtId="0" fontId="15" fillId="6" borderId="0" applyNumberFormat="0" applyBorder="0" applyAlignment="0" applyProtection="0">
      <alignment vertical="center"/>
    </xf>
    <xf numFmtId="0" fontId="0" fillId="0" borderId="0">
      <alignment vertical="center"/>
    </xf>
    <xf numFmtId="0" fontId="15" fillId="6" borderId="0" applyNumberFormat="0" applyBorder="0" applyAlignment="0" applyProtection="0">
      <alignment vertical="center"/>
    </xf>
    <xf numFmtId="0" fontId="61" fillId="10" borderId="9" applyNumberFormat="0" applyAlignment="0" applyProtection="0">
      <alignment vertical="center"/>
    </xf>
    <xf numFmtId="0" fontId="15" fillId="6" borderId="0" applyNumberFormat="0" applyBorder="0" applyAlignment="0" applyProtection="0">
      <alignment vertical="center"/>
    </xf>
    <xf numFmtId="178" fontId="0" fillId="0" borderId="0" applyFont="0" applyFill="0" applyBorder="0" applyAlignment="0" applyProtection="0">
      <alignment vertical="center"/>
    </xf>
    <xf numFmtId="0" fontId="15" fillId="6" borderId="0" applyNumberFormat="0" applyBorder="0" applyAlignment="0" applyProtection="0">
      <alignment vertical="center"/>
    </xf>
    <xf numFmtId="178" fontId="0" fillId="0" borderId="0" applyFont="0" applyFill="0" applyBorder="0" applyAlignment="0" applyProtection="0"/>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53" fillId="0" borderId="0" applyNumberFormat="0" applyFill="0" applyBorder="0" applyAlignment="0" applyProtection="0">
      <alignment vertical="center"/>
    </xf>
    <xf numFmtId="0" fontId="6" fillId="0" borderId="0"/>
    <xf numFmtId="0" fontId="15" fillId="6" borderId="0" applyNumberFormat="0" applyBorder="0" applyAlignment="0" applyProtection="0">
      <alignment vertical="center"/>
    </xf>
    <xf numFmtId="178" fontId="0" fillId="0" borderId="0" applyFont="0" applyFill="0" applyBorder="0" applyAlignment="0" applyProtection="0"/>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43" fillId="6" borderId="0" applyNumberFormat="0" applyBorder="0" applyAlignment="0" applyProtection="0">
      <alignment vertical="center"/>
    </xf>
    <xf numFmtId="0" fontId="52" fillId="10" borderId="0" applyNumberFormat="0" applyBorder="0" applyAlignment="0" applyProtection="0">
      <alignment vertical="center"/>
    </xf>
    <xf numFmtId="0" fontId="15" fillId="6" borderId="0" applyNumberFormat="0" applyBorder="0" applyAlignment="0" applyProtection="0">
      <alignment vertical="center"/>
    </xf>
    <xf numFmtId="9" fontId="0" fillId="0" borderId="0" applyFont="0" applyFill="0" applyBorder="0" applyAlignment="0" applyProtection="0"/>
    <xf numFmtId="0" fontId="0" fillId="0" borderId="0">
      <alignment vertical="center"/>
    </xf>
    <xf numFmtId="0" fontId="16" fillId="0" borderId="15" applyNumberFormat="0" applyFill="0" applyAlignment="0" applyProtection="0">
      <alignment vertical="center"/>
    </xf>
    <xf numFmtId="0" fontId="64" fillId="0" borderId="12" applyNumberFormat="0" applyFill="0" applyAlignment="0" applyProtection="0">
      <alignment vertical="center"/>
    </xf>
    <xf numFmtId="0" fontId="15" fillId="6" borderId="0" applyNumberFormat="0" applyBorder="0" applyAlignment="0" applyProtection="0">
      <alignment vertical="center"/>
    </xf>
    <xf numFmtId="0" fontId="55" fillId="0" borderId="0" applyNumberFormat="0" applyFill="0" applyBorder="0" applyAlignment="0" applyProtection="0">
      <alignment vertical="center"/>
    </xf>
    <xf numFmtId="0" fontId="15" fillId="6" borderId="0" applyNumberFormat="0" applyBorder="0" applyAlignment="0" applyProtection="0">
      <alignment vertical="center"/>
    </xf>
    <xf numFmtId="0" fontId="55" fillId="0" borderId="0" applyNumberFormat="0" applyFill="0" applyBorder="0" applyAlignment="0" applyProtection="0">
      <alignment vertical="center"/>
    </xf>
    <xf numFmtId="0" fontId="61" fillId="10" borderId="9" applyNumberFormat="0" applyAlignment="0" applyProtection="0">
      <alignment vertical="center"/>
    </xf>
    <xf numFmtId="0" fontId="15" fillId="6" borderId="0" applyNumberFormat="0" applyBorder="0" applyAlignment="0" applyProtection="0">
      <alignment vertical="center"/>
    </xf>
    <xf numFmtId="0" fontId="55" fillId="0" borderId="0" applyNumberFormat="0" applyFill="0" applyBorder="0" applyAlignment="0" applyProtection="0">
      <alignment vertical="center"/>
    </xf>
    <xf numFmtId="0" fontId="15" fillId="6" borderId="0" applyNumberFormat="0" applyBorder="0" applyAlignment="0" applyProtection="0">
      <alignment vertical="center"/>
    </xf>
    <xf numFmtId="0" fontId="46" fillId="13" borderId="5" applyNumberFormat="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61" fillId="10" borderId="9" applyNumberFormat="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23"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0" fillId="0" borderId="0">
      <alignment vertical="center"/>
    </xf>
    <xf numFmtId="0" fontId="15" fillId="6" borderId="0" applyNumberFormat="0" applyBorder="0" applyAlignment="0" applyProtection="0">
      <alignment vertical="center"/>
    </xf>
    <xf numFmtId="0" fontId="0" fillId="0" borderId="0"/>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0" borderId="0"/>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178" fontId="0" fillId="0" borderId="0" applyFont="0" applyFill="0" applyBorder="0" applyAlignment="0" applyProtection="0">
      <alignment vertical="center"/>
    </xf>
    <xf numFmtId="0" fontId="15" fillId="6" borderId="0" applyNumberFormat="0" applyBorder="0" applyAlignment="0" applyProtection="0">
      <alignment vertical="center"/>
    </xf>
    <xf numFmtId="0" fontId="0" fillId="0" borderId="0">
      <alignment vertical="center"/>
    </xf>
    <xf numFmtId="0" fontId="15" fillId="6" borderId="0" applyNumberFormat="0" applyBorder="0" applyAlignment="0" applyProtection="0">
      <alignment vertical="center"/>
    </xf>
    <xf numFmtId="0" fontId="0" fillId="0" borderId="0"/>
    <xf numFmtId="0" fontId="15" fillId="6" borderId="0" applyNumberFormat="0" applyBorder="0" applyAlignment="0" applyProtection="0">
      <alignment vertical="center"/>
    </xf>
    <xf numFmtId="4" fontId="0" fillId="0" borderId="0" applyFont="0" applyFill="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0" fillId="0" borderId="0"/>
    <xf numFmtId="0" fontId="15" fillId="23" borderId="0" applyNumberFormat="0" applyBorder="0" applyAlignment="0" applyProtection="0">
      <alignment vertical="center"/>
    </xf>
    <xf numFmtId="0" fontId="15" fillId="11" borderId="0" applyNumberFormat="0" applyBorder="0" applyAlignment="0" applyProtection="0">
      <alignment vertical="center"/>
    </xf>
    <xf numFmtId="0" fontId="52" fillId="10"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74" fillId="0" borderId="0"/>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74" fillId="0" borderId="0"/>
    <xf numFmtId="0" fontId="15" fillId="23" borderId="0" applyNumberFormat="0" applyBorder="0" applyAlignment="0" applyProtection="0">
      <alignment vertical="center"/>
    </xf>
    <xf numFmtId="0" fontId="0" fillId="0" borderId="0"/>
    <xf numFmtId="0" fontId="15" fillId="23" borderId="0" applyNumberFormat="0" applyBorder="0" applyAlignment="0" applyProtection="0">
      <alignment vertical="center"/>
    </xf>
    <xf numFmtId="0" fontId="83" fillId="0" borderId="20" applyNumberFormat="0" applyFill="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178" fontId="0" fillId="0" borderId="0" applyFont="0" applyFill="0" applyBorder="0" applyAlignment="0" applyProtection="0"/>
    <xf numFmtId="0" fontId="15" fillId="50" borderId="0" applyNumberFormat="0" applyBorder="0" applyAlignment="0" applyProtection="0">
      <alignment vertical="center"/>
    </xf>
    <xf numFmtId="0" fontId="15" fillId="50" borderId="0" applyNumberFormat="0" applyBorder="0" applyAlignment="0" applyProtection="0">
      <alignment vertical="center"/>
    </xf>
    <xf numFmtId="178" fontId="0" fillId="0" borderId="0" applyFont="0" applyFill="0" applyBorder="0" applyAlignment="0" applyProtection="0"/>
    <xf numFmtId="0" fontId="15" fillId="50" borderId="0" applyNumberFormat="0" applyBorder="0" applyAlignment="0" applyProtection="0">
      <alignment vertical="center"/>
    </xf>
    <xf numFmtId="0" fontId="15" fillId="5" borderId="0" applyNumberFormat="0" applyBorder="0" applyAlignment="0" applyProtection="0">
      <alignment vertical="center"/>
    </xf>
    <xf numFmtId="0" fontId="15" fillId="50" borderId="0" applyNumberFormat="0" applyBorder="0" applyAlignment="0" applyProtection="0">
      <alignment vertical="center"/>
    </xf>
    <xf numFmtId="0" fontId="0" fillId="0" borderId="0">
      <alignment vertical="center"/>
    </xf>
    <xf numFmtId="0" fontId="15" fillId="50" borderId="0" applyNumberFormat="0" applyBorder="0" applyAlignment="0" applyProtection="0">
      <alignment vertical="center"/>
    </xf>
    <xf numFmtId="0" fontId="15" fillId="50" borderId="0" applyNumberFormat="0" applyBorder="0" applyAlignment="0" applyProtection="0">
      <alignment vertical="center"/>
    </xf>
    <xf numFmtId="0" fontId="15" fillId="50" borderId="0" applyNumberFormat="0" applyBorder="0" applyAlignment="0" applyProtection="0">
      <alignment vertical="center"/>
    </xf>
    <xf numFmtId="9" fontId="0" fillId="0" borderId="0" applyFont="0" applyFill="0" applyBorder="0" applyAlignment="0" applyProtection="0">
      <alignment vertical="center"/>
    </xf>
    <xf numFmtId="0" fontId="15" fillId="50"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23" borderId="0" applyNumberFormat="0" applyBorder="0" applyAlignment="0" applyProtection="0">
      <alignment vertical="center"/>
    </xf>
    <xf numFmtId="0" fontId="15" fillId="50" borderId="0" applyNumberFormat="0" applyBorder="0" applyAlignment="0" applyProtection="0">
      <alignment vertical="center"/>
    </xf>
    <xf numFmtId="0" fontId="15" fillId="50" borderId="0" applyNumberFormat="0" applyBorder="0" applyAlignment="0" applyProtection="0">
      <alignment vertical="center"/>
    </xf>
    <xf numFmtId="0" fontId="15" fillId="50" borderId="0" applyNumberFormat="0" applyBorder="0" applyAlignment="0" applyProtection="0">
      <alignment vertical="center"/>
    </xf>
    <xf numFmtId="0" fontId="15" fillId="50" borderId="0" applyNumberFormat="0" applyBorder="0" applyAlignment="0" applyProtection="0">
      <alignment vertical="center"/>
    </xf>
    <xf numFmtId="0" fontId="15" fillId="20" borderId="0" applyNumberFormat="0" applyBorder="0" applyAlignment="0" applyProtection="0">
      <alignment vertical="center"/>
    </xf>
    <xf numFmtId="0" fontId="15" fillId="23" borderId="0" applyNumberFormat="0" applyBorder="0" applyAlignment="0" applyProtection="0">
      <alignment vertical="center"/>
    </xf>
    <xf numFmtId="0" fontId="15" fillId="50" borderId="0" applyNumberFormat="0" applyBorder="0" applyAlignment="0" applyProtection="0">
      <alignment vertical="center"/>
    </xf>
    <xf numFmtId="0" fontId="0" fillId="0" borderId="0">
      <alignment vertical="center"/>
    </xf>
    <xf numFmtId="0" fontId="15" fillId="50" borderId="0" applyNumberFormat="0" applyBorder="0" applyAlignment="0" applyProtection="0">
      <alignment vertical="center"/>
    </xf>
    <xf numFmtId="178" fontId="0" fillId="0" borderId="0" applyFont="0" applyFill="0" applyBorder="0" applyAlignment="0" applyProtection="0"/>
    <xf numFmtId="0" fontId="15" fillId="50" borderId="0" applyNumberFormat="0" applyBorder="0" applyAlignment="0" applyProtection="0">
      <alignment vertical="center"/>
    </xf>
    <xf numFmtId="0" fontId="15" fillId="50" borderId="0" applyNumberFormat="0" applyBorder="0" applyAlignment="0" applyProtection="0">
      <alignment vertical="center"/>
    </xf>
    <xf numFmtId="178" fontId="0" fillId="0" borderId="0" applyFont="0" applyFill="0" applyBorder="0" applyAlignment="0" applyProtection="0">
      <alignment vertical="center"/>
    </xf>
    <xf numFmtId="0" fontId="15" fillId="23" borderId="0" applyNumberFormat="0" applyBorder="0" applyAlignment="0" applyProtection="0">
      <alignment vertical="center"/>
    </xf>
    <xf numFmtId="0" fontId="15" fillId="50"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0" fillId="0" borderId="0">
      <alignment vertical="center"/>
    </xf>
    <xf numFmtId="0" fontId="0" fillId="0" borderId="0">
      <alignment vertical="center"/>
    </xf>
    <xf numFmtId="0" fontId="15" fillId="23" borderId="0" applyNumberFormat="0" applyBorder="0" applyAlignment="0" applyProtection="0">
      <alignment vertical="center"/>
    </xf>
    <xf numFmtId="0" fontId="0" fillId="0" borderId="0">
      <alignment vertical="center"/>
    </xf>
    <xf numFmtId="0" fontId="0" fillId="0" borderId="0">
      <alignment vertical="center"/>
    </xf>
    <xf numFmtId="0" fontId="15" fillId="23" borderId="0" applyNumberFormat="0" applyBorder="0" applyAlignment="0" applyProtection="0">
      <alignment vertical="center"/>
    </xf>
    <xf numFmtId="0" fontId="0" fillId="0" borderId="0"/>
    <xf numFmtId="0" fontId="15" fillId="23" borderId="0" applyNumberFormat="0" applyBorder="0" applyAlignment="0" applyProtection="0">
      <alignment vertical="center"/>
    </xf>
    <xf numFmtId="0" fontId="15" fillId="20"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83" fillId="0" borderId="20" applyNumberFormat="0" applyFill="0" applyAlignment="0" applyProtection="0">
      <alignment vertical="center"/>
    </xf>
    <xf numFmtId="0" fontId="0" fillId="0" borderId="0"/>
    <xf numFmtId="0" fontId="6" fillId="0" borderId="0"/>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0" fillId="0" borderId="0">
      <alignment vertical="center"/>
    </xf>
    <xf numFmtId="0" fontId="0" fillId="0" borderId="0">
      <alignment vertical="center"/>
    </xf>
    <xf numFmtId="0" fontId="15" fillId="23" borderId="0" applyNumberFormat="0" applyBorder="0" applyAlignment="0" applyProtection="0">
      <alignment vertical="center"/>
    </xf>
    <xf numFmtId="0" fontId="55" fillId="0" borderId="0" applyNumberFormat="0" applyFill="0" applyBorder="0" applyAlignment="0" applyProtection="0">
      <alignment vertical="center"/>
    </xf>
    <xf numFmtId="0" fontId="15" fillId="23" borderId="0" applyNumberFormat="0" applyBorder="0" applyAlignment="0" applyProtection="0">
      <alignment vertical="center"/>
    </xf>
    <xf numFmtId="0" fontId="0" fillId="0" borderId="0">
      <alignment vertical="center"/>
    </xf>
    <xf numFmtId="0" fontId="0" fillId="0" borderId="0">
      <alignment vertical="center"/>
    </xf>
    <xf numFmtId="0" fontId="15" fillId="23" borderId="0" applyNumberFormat="0" applyBorder="0" applyAlignment="0" applyProtection="0">
      <alignment vertical="center"/>
    </xf>
    <xf numFmtId="0" fontId="0" fillId="0" borderId="0">
      <alignment vertical="center"/>
    </xf>
    <xf numFmtId="0" fontId="0" fillId="0" borderId="0"/>
    <xf numFmtId="0" fontId="15" fillId="23" borderId="0" applyNumberFormat="0" applyBorder="0" applyAlignment="0" applyProtection="0">
      <alignment vertical="center"/>
    </xf>
    <xf numFmtId="0" fontId="0" fillId="0" borderId="0">
      <alignment vertical="center"/>
    </xf>
    <xf numFmtId="0" fontId="0" fillId="0" borderId="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74" fillId="0" borderId="0"/>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74" fillId="0" borderId="0"/>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0" fillId="0" borderId="0"/>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46" fillId="13" borderId="5" applyNumberFormat="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0" borderId="0"/>
    <xf numFmtId="0" fontId="15" fillId="23" borderId="0" applyNumberFormat="0" applyBorder="0" applyAlignment="0" applyProtection="0">
      <alignment vertical="center"/>
    </xf>
    <xf numFmtId="41" fontId="0" fillId="0" borderId="0" applyFont="0" applyFill="0" applyBorder="0" applyAlignment="0" applyProtection="0">
      <alignment vertical="center"/>
    </xf>
    <xf numFmtId="0" fontId="15" fillId="0" borderId="0">
      <alignment vertical="center"/>
    </xf>
    <xf numFmtId="0" fontId="15" fillId="50" borderId="0" applyNumberFormat="0" applyBorder="0" applyAlignment="0" applyProtection="0">
      <alignment vertical="center"/>
    </xf>
    <xf numFmtId="0" fontId="15" fillId="50" borderId="0" applyNumberFormat="0" applyBorder="0" applyAlignment="0" applyProtection="0">
      <alignment vertical="center"/>
    </xf>
    <xf numFmtId="0" fontId="15" fillId="50" borderId="0" applyNumberFormat="0" applyBorder="0" applyAlignment="0" applyProtection="0">
      <alignment vertical="center"/>
    </xf>
    <xf numFmtId="0" fontId="15" fillId="5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52" fillId="8"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20" borderId="0" applyNumberFormat="0" applyBorder="0" applyAlignment="0" applyProtection="0">
      <alignment vertical="center"/>
    </xf>
    <xf numFmtId="0" fontId="41" fillId="4" borderId="0" applyNumberFormat="0" applyBorder="0" applyAlignment="0" applyProtection="0">
      <alignment vertical="center"/>
    </xf>
    <xf numFmtId="0" fontId="15" fillId="5" borderId="0" applyNumberFormat="0" applyBorder="0" applyAlignment="0" applyProtection="0">
      <alignment vertical="center"/>
    </xf>
    <xf numFmtId="0" fontId="15" fillId="0" borderId="0">
      <alignment vertical="center"/>
    </xf>
    <xf numFmtId="0" fontId="15" fillId="5" borderId="0" applyNumberFormat="0" applyBorder="0" applyAlignment="0" applyProtection="0">
      <alignment vertical="center"/>
    </xf>
    <xf numFmtId="0" fontId="82" fillId="0" borderId="0" applyNumberFormat="0" applyFill="0" applyBorder="0" applyAlignment="0" applyProtection="0">
      <alignment vertical="top"/>
      <protection locked="0"/>
    </xf>
    <xf numFmtId="0" fontId="15" fillId="5" borderId="0" applyNumberFormat="0" applyBorder="0" applyAlignment="0" applyProtection="0">
      <alignment vertical="center"/>
    </xf>
    <xf numFmtId="0" fontId="51" fillId="0" borderId="21" applyNumberFormat="0" applyFill="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0" fillId="0" borderId="0">
      <alignment vertical="center"/>
    </xf>
    <xf numFmtId="0" fontId="15" fillId="10" borderId="0" applyNumberFormat="0" applyBorder="0" applyAlignment="0" applyProtection="0">
      <alignment vertical="center"/>
    </xf>
    <xf numFmtId="0" fontId="0" fillId="0" borderId="0"/>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0" fillId="0" borderId="0">
      <alignment vertical="center"/>
    </xf>
    <xf numFmtId="0" fontId="15" fillId="10" borderId="0" applyNumberFormat="0" applyBorder="0" applyAlignment="0" applyProtection="0">
      <alignment vertical="center"/>
    </xf>
    <xf numFmtId="0" fontId="43" fillId="17" borderId="0" applyNumberFormat="0" applyBorder="0" applyAlignment="0" applyProtection="0">
      <alignment vertical="center"/>
    </xf>
    <xf numFmtId="0" fontId="0" fillId="0" borderId="0"/>
    <xf numFmtId="0" fontId="15" fillId="10" borderId="0" applyNumberFormat="0" applyBorder="0" applyAlignment="0" applyProtection="0">
      <alignment vertical="center"/>
    </xf>
    <xf numFmtId="0" fontId="0"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0" fillId="0" borderId="0">
      <alignment vertical="center"/>
    </xf>
    <xf numFmtId="0" fontId="15" fillId="10"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0" fillId="0" borderId="0">
      <alignment vertical="center"/>
    </xf>
    <xf numFmtId="0" fontId="15" fillId="10" borderId="0" applyNumberFormat="0" applyBorder="0" applyAlignment="0" applyProtection="0">
      <alignment vertical="center"/>
    </xf>
    <xf numFmtId="0" fontId="0" fillId="0" borderId="0"/>
    <xf numFmtId="0" fontId="0"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43" fillId="22"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51" fillId="0" borderId="21" applyNumberFormat="0" applyFill="0" applyAlignment="0" applyProtection="0">
      <alignment vertical="center"/>
    </xf>
    <xf numFmtId="0" fontId="15" fillId="5" borderId="0" applyNumberFormat="0" applyBorder="0" applyAlignment="0" applyProtection="0">
      <alignment vertical="center"/>
    </xf>
    <xf numFmtId="178" fontId="0" fillId="0" borderId="0" applyFont="0" applyFill="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178" fontId="0" fillId="0" borderId="0" applyFont="0" applyFill="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43" fillId="6"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93" fillId="0" borderId="0" applyProtection="0">
      <alignment vertical="center"/>
    </xf>
    <xf numFmtId="0" fontId="15" fillId="5" borderId="0" applyNumberFormat="0" applyBorder="0" applyAlignment="0" applyProtection="0">
      <alignment vertical="center"/>
    </xf>
    <xf numFmtId="0" fontId="0" fillId="0" borderId="0"/>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178" fontId="0" fillId="0" borderId="0" applyFont="0" applyFill="0" applyBorder="0" applyAlignment="0" applyProtection="0"/>
    <xf numFmtId="0" fontId="15" fillId="5" borderId="0" applyNumberFormat="0" applyBorder="0" applyAlignment="0" applyProtection="0">
      <alignment vertical="center"/>
    </xf>
    <xf numFmtId="0" fontId="0" fillId="0" borderId="0"/>
    <xf numFmtId="0" fontId="15" fillId="5" borderId="0" applyNumberFormat="0" applyBorder="0" applyAlignment="0" applyProtection="0">
      <alignment vertical="center"/>
    </xf>
    <xf numFmtId="0" fontId="0"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0"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15" fillId="20" borderId="0" applyNumberFormat="0" applyBorder="0" applyAlignment="0" applyProtection="0">
      <alignment vertical="center"/>
    </xf>
    <xf numFmtId="0" fontId="41" fillId="4" borderId="0" applyNumberFormat="0" applyBorder="0" applyAlignment="0" applyProtection="0">
      <alignment vertical="center"/>
    </xf>
    <xf numFmtId="0" fontId="15" fillId="20" borderId="0" applyNumberFormat="0" applyBorder="0" applyAlignment="0" applyProtection="0">
      <alignment vertical="center"/>
    </xf>
    <xf numFmtId="0" fontId="52" fillId="11" borderId="0" applyNumberFormat="0" applyBorder="0" applyAlignment="0" applyProtection="0">
      <alignment vertical="center"/>
    </xf>
    <xf numFmtId="0" fontId="41" fillId="4" borderId="0" applyNumberFormat="0" applyBorder="0" applyAlignment="0" applyProtection="0">
      <alignment vertical="center"/>
    </xf>
    <xf numFmtId="0" fontId="15" fillId="20" borderId="0" applyNumberFormat="0" applyBorder="0" applyAlignment="0" applyProtection="0">
      <alignment vertical="center"/>
    </xf>
    <xf numFmtId="0" fontId="41" fillId="4" borderId="0" applyNumberFormat="0" applyBorder="0" applyAlignment="0" applyProtection="0">
      <alignment vertical="center"/>
    </xf>
    <xf numFmtId="0" fontId="15" fillId="20" borderId="0" applyNumberFormat="0" applyBorder="0" applyAlignment="0" applyProtection="0">
      <alignment vertical="center"/>
    </xf>
    <xf numFmtId="178" fontId="0" fillId="0" borderId="0" applyFont="0" applyFill="0" applyBorder="0" applyAlignment="0" applyProtection="0">
      <alignment vertical="center"/>
    </xf>
    <xf numFmtId="0" fontId="77" fillId="0" borderId="16" applyNumberFormat="0" applyFill="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15" fillId="20" borderId="0" applyNumberFormat="0" applyBorder="0" applyAlignment="0" applyProtection="0">
      <alignment vertical="center"/>
    </xf>
    <xf numFmtId="0" fontId="41" fillId="4" borderId="0" applyNumberFormat="0" applyBorder="0" applyAlignment="0" applyProtection="0">
      <alignment vertical="center"/>
    </xf>
    <xf numFmtId="0" fontId="15" fillId="20" borderId="0" applyNumberFormat="0" applyBorder="0" applyAlignment="0" applyProtection="0">
      <alignment vertical="center"/>
    </xf>
    <xf numFmtId="0" fontId="0" fillId="0" borderId="0">
      <alignment vertical="center"/>
    </xf>
    <xf numFmtId="0" fontId="15" fillId="20" borderId="0" applyNumberFormat="0" applyBorder="0" applyAlignment="0" applyProtection="0">
      <alignment vertical="center"/>
    </xf>
    <xf numFmtId="0" fontId="0" fillId="0" borderId="0"/>
    <xf numFmtId="0" fontId="41" fillId="4"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0" borderId="0"/>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6" fillId="0" borderId="0">
      <alignment vertical="center"/>
    </xf>
    <xf numFmtId="178" fontId="0" fillId="0" borderId="0" applyFont="0" applyFill="0" applyBorder="0" applyAlignment="0" applyProtection="0"/>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0" fillId="0" borderId="0"/>
    <xf numFmtId="0" fontId="0" fillId="0" borderId="0"/>
    <xf numFmtId="0" fontId="15" fillId="20" borderId="0" applyNumberFormat="0" applyBorder="0" applyAlignment="0" applyProtection="0">
      <alignment vertical="center"/>
    </xf>
    <xf numFmtId="0" fontId="41" fillId="4"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77" fillId="0" borderId="16" applyNumberFormat="0" applyFill="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178" fontId="0" fillId="0" borderId="0" applyFont="0" applyFill="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0" fillId="0" borderId="0"/>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43" fillId="6" borderId="0" applyNumberFormat="0" applyBorder="0" applyAlignment="0" applyProtection="0">
      <alignment vertical="center"/>
    </xf>
    <xf numFmtId="0" fontId="15" fillId="20" borderId="0" applyNumberFormat="0" applyBorder="0" applyAlignment="0" applyProtection="0">
      <alignment vertical="center"/>
    </xf>
    <xf numFmtId="0" fontId="43" fillId="6" borderId="0" applyNumberFormat="0" applyBorder="0" applyAlignment="0" applyProtection="0">
      <alignment vertical="center"/>
    </xf>
    <xf numFmtId="0" fontId="15" fillId="20" borderId="0" applyNumberFormat="0" applyBorder="0" applyAlignment="0" applyProtection="0">
      <alignment vertical="center"/>
    </xf>
    <xf numFmtId="0" fontId="43" fillId="6"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43" fillId="6" borderId="0" applyNumberFormat="0" applyBorder="0" applyAlignment="0" applyProtection="0">
      <alignment vertical="center"/>
    </xf>
    <xf numFmtId="0" fontId="15" fillId="20" borderId="0" applyNumberFormat="0" applyBorder="0" applyAlignment="0" applyProtection="0">
      <alignment vertical="center"/>
    </xf>
    <xf numFmtId="0" fontId="43" fillId="6" borderId="0" applyNumberFormat="0" applyBorder="0" applyAlignment="0" applyProtection="0">
      <alignment vertical="center"/>
    </xf>
    <xf numFmtId="0" fontId="0" fillId="0" borderId="0">
      <alignment vertical="center"/>
    </xf>
    <xf numFmtId="0" fontId="15" fillId="20" borderId="0" applyNumberFormat="0" applyBorder="0" applyAlignment="0" applyProtection="0">
      <alignment vertical="center"/>
    </xf>
    <xf numFmtId="0" fontId="43" fillId="6" borderId="0" applyNumberFormat="0" applyBorder="0" applyAlignment="0" applyProtection="0">
      <alignment vertical="center"/>
    </xf>
    <xf numFmtId="0" fontId="15" fillId="12" borderId="0" applyNumberFormat="0" applyBorder="0" applyAlignment="0" applyProtection="0">
      <alignment vertical="center"/>
    </xf>
    <xf numFmtId="0" fontId="41" fillId="4" borderId="0" applyNumberFormat="0" applyBorder="0" applyAlignment="0" applyProtection="0">
      <alignment vertical="center"/>
    </xf>
    <xf numFmtId="0" fontId="15" fillId="12" borderId="0" applyNumberFormat="0" applyBorder="0" applyAlignment="0" applyProtection="0">
      <alignment vertical="center"/>
    </xf>
    <xf numFmtId="0" fontId="41" fillId="4" borderId="0" applyNumberFormat="0" applyBorder="0" applyAlignment="0" applyProtection="0">
      <alignment vertical="center"/>
    </xf>
    <xf numFmtId="0" fontId="15" fillId="12" borderId="0" applyNumberFormat="0" applyBorder="0" applyAlignment="0" applyProtection="0">
      <alignment vertical="center"/>
    </xf>
    <xf numFmtId="0" fontId="0" fillId="0" borderId="0">
      <alignment vertical="center"/>
    </xf>
    <xf numFmtId="0" fontId="0" fillId="0" borderId="0">
      <alignment vertical="center"/>
    </xf>
    <xf numFmtId="0" fontId="41" fillId="4" borderId="0" applyNumberFormat="0" applyBorder="0" applyAlignment="0" applyProtection="0">
      <alignment vertical="center"/>
    </xf>
    <xf numFmtId="0" fontId="15" fillId="12" borderId="0" applyNumberFormat="0" applyBorder="0" applyAlignment="0" applyProtection="0">
      <alignment vertical="center"/>
    </xf>
    <xf numFmtId="0" fontId="0" fillId="0" borderId="0"/>
    <xf numFmtId="0" fontId="0" fillId="0" borderId="0">
      <alignment vertical="center"/>
    </xf>
    <xf numFmtId="0" fontId="15" fillId="12" borderId="0" applyNumberFormat="0" applyBorder="0" applyAlignment="0" applyProtection="0">
      <alignment vertical="center"/>
    </xf>
    <xf numFmtId="0" fontId="0" fillId="0" borderId="0"/>
    <xf numFmtId="0" fontId="61" fillId="10" borderId="9" applyNumberFormat="0" applyAlignment="0" applyProtection="0">
      <alignment vertical="center"/>
    </xf>
    <xf numFmtId="0" fontId="15" fillId="12" borderId="0" applyNumberFormat="0" applyBorder="0" applyAlignment="0" applyProtection="0">
      <alignment vertical="center"/>
    </xf>
    <xf numFmtId="0" fontId="0" fillId="0" borderId="0">
      <alignment vertical="center"/>
    </xf>
    <xf numFmtId="0" fontId="43" fillId="8" borderId="0" applyNumberFormat="0" applyBorder="0" applyAlignment="0" applyProtection="0">
      <alignment vertical="center"/>
    </xf>
    <xf numFmtId="0" fontId="15" fillId="12" borderId="0" applyNumberFormat="0" applyBorder="0" applyAlignment="0" applyProtection="0">
      <alignment vertical="center"/>
    </xf>
    <xf numFmtId="0" fontId="50" fillId="0" borderId="0" applyNumberFormat="0" applyFill="0" applyBorder="0" applyAlignment="0" applyProtection="0">
      <alignment vertical="center"/>
    </xf>
    <xf numFmtId="0" fontId="15" fillId="12" borderId="0" applyNumberFormat="0" applyBorder="0" applyAlignment="0" applyProtection="0">
      <alignment vertical="center"/>
    </xf>
    <xf numFmtId="0" fontId="6" fillId="0" borderId="0"/>
    <xf numFmtId="0" fontId="0" fillId="0" borderId="0">
      <alignment vertical="center"/>
    </xf>
    <xf numFmtId="0" fontId="15" fillId="12" borderId="0" applyNumberFormat="0" applyBorder="0" applyAlignment="0" applyProtection="0">
      <alignment vertical="center"/>
    </xf>
    <xf numFmtId="0" fontId="0" fillId="0" borderId="0"/>
    <xf numFmtId="0" fontId="15" fillId="12" borderId="0" applyNumberFormat="0" applyBorder="0" applyAlignment="0" applyProtection="0">
      <alignment vertical="center"/>
    </xf>
    <xf numFmtId="0" fontId="0" fillId="0" borderId="0"/>
    <xf numFmtId="43" fontId="0" fillId="0" borderId="0" applyFont="0" applyFill="0" applyBorder="0" applyAlignment="0" applyProtection="0">
      <alignment vertical="center"/>
    </xf>
    <xf numFmtId="0" fontId="0" fillId="0" borderId="0">
      <alignment vertical="center"/>
    </xf>
    <xf numFmtId="0" fontId="15" fillId="12" borderId="0" applyNumberFormat="0" applyBorder="0" applyAlignment="0" applyProtection="0">
      <alignment vertical="center"/>
    </xf>
    <xf numFmtId="0" fontId="15" fillId="11" borderId="0" applyNumberFormat="0" applyBorder="0" applyAlignment="0" applyProtection="0">
      <alignment vertical="center"/>
    </xf>
    <xf numFmtId="0" fontId="41" fillId="4" borderId="0" applyNumberFormat="0" applyBorder="0" applyAlignment="0" applyProtection="0">
      <alignment vertical="center"/>
    </xf>
    <xf numFmtId="0" fontId="15" fillId="11" borderId="0" applyNumberFormat="0" applyBorder="0" applyAlignment="0" applyProtection="0">
      <alignment vertical="center"/>
    </xf>
    <xf numFmtId="0" fontId="0" fillId="0" borderId="0">
      <alignment vertical="center"/>
    </xf>
    <xf numFmtId="0" fontId="6" fillId="0" borderId="0">
      <alignment vertical="center"/>
    </xf>
    <xf numFmtId="0" fontId="15" fillId="11" borderId="0" applyNumberFormat="0" applyBorder="0" applyAlignment="0" applyProtection="0">
      <alignment vertical="center"/>
    </xf>
    <xf numFmtId="0" fontId="0" fillId="0" borderId="0">
      <alignment vertical="center"/>
    </xf>
    <xf numFmtId="178" fontId="0" fillId="0" borderId="0" applyFont="0" applyFill="0" applyBorder="0" applyAlignment="0" applyProtection="0"/>
    <xf numFmtId="0" fontId="15" fillId="11" borderId="0" applyNumberFormat="0" applyBorder="0" applyAlignment="0" applyProtection="0">
      <alignment vertical="center"/>
    </xf>
    <xf numFmtId="0" fontId="0" fillId="0" borderId="0"/>
    <xf numFmtId="0" fontId="15" fillId="11" borderId="0" applyNumberFormat="0" applyBorder="0" applyAlignment="0" applyProtection="0">
      <alignment vertical="center"/>
    </xf>
    <xf numFmtId="0" fontId="0" fillId="0" borderId="0">
      <alignment vertical="center"/>
    </xf>
    <xf numFmtId="0" fontId="15" fillId="11" borderId="0" applyNumberFormat="0" applyBorder="0" applyAlignment="0" applyProtection="0">
      <alignment vertical="center"/>
    </xf>
    <xf numFmtId="178" fontId="0" fillId="0" borderId="0" applyFont="0" applyFill="0" applyBorder="0" applyAlignment="0" applyProtection="0">
      <alignment vertical="center"/>
    </xf>
    <xf numFmtId="0" fontId="15" fillId="11" borderId="0" applyNumberFormat="0" applyBorder="0" applyAlignment="0" applyProtection="0">
      <alignment vertical="center"/>
    </xf>
    <xf numFmtId="0" fontId="0" fillId="0" borderId="0">
      <alignment vertical="center"/>
    </xf>
    <xf numFmtId="0" fontId="15" fillId="11" borderId="0" applyNumberFormat="0" applyBorder="0" applyAlignment="0" applyProtection="0">
      <alignment vertical="center"/>
    </xf>
    <xf numFmtId="0" fontId="0" fillId="0" borderId="0"/>
    <xf numFmtId="0" fontId="15" fillId="12" borderId="0" applyNumberFormat="0" applyBorder="0" applyAlignment="0" applyProtection="0">
      <alignment vertical="center"/>
    </xf>
    <xf numFmtId="0" fontId="0" fillId="0" borderId="0">
      <alignment vertical="center"/>
    </xf>
    <xf numFmtId="0" fontId="15" fillId="11" borderId="0" applyNumberFormat="0" applyBorder="0" applyAlignment="0" applyProtection="0">
      <alignment vertical="center"/>
    </xf>
    <xf numFmtId="0" fontId="0" fillId="0" borderId="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178" fontId="0" fillId="0" borderId="0" applyFont="0" applyFill="0" applyBorder="0" applyAlignment="0" applyProtection="0">
      <alignment vertical="center"/>
    </xf>
    <xf numFmtId="0" fontId="15" fillId="11" borderId="0" applyNumberFormat="0" applyBorder="0" applyAlignment="0" applyProtection="0">
      <alignment vertical="center"/>
    </xf>
    <xf numFmtId="0" fontId="6" fillId="0" borderId="0"/>
    <xf numFmtId="0" fontId="0" fillId="0" borderId="0">
      <alignment vertical="center"/>
    </xf>
    <xf numFmtId="178" fontId="0" fillId="0" borderId="0" applyFont="0" applyFill="0" applyBorder="0" applyAlignment="0" applyProtection="0"/>
    <xf numFmtId="0" fontId="15" fillId="12" borderId="0" applyNumberFormat="0" applyBorder="0" applyAlignment="0" applyProtection="0">
      <alignment vertical="center"/>
    </xf>
    <xf numFmtId="0" fontId="15" fillId="0" borderId="0"/>
    <xf numFmtId="0" fontId="15" fillId="11" borderId="0" applyNumberFormat="0" applyBorder="0" applyAlignment="0" applyProtection="0">
      <alignment vertical="center"/>
    </xf>
    <xf numFmtId="0" fontId="33" fillId="0" borderId="0"/>
    <xf numFmtId="0" fontId="15" fillId="11" borderId="0" applyNumberFormat="0" applyBorder="0" applyAlignment="0" applyProtection="0">
      <alignment vertical="center"/>
    </xf>
    <xf numFmtId="0" fontId="6" fillId="0" borderId="0"/>
    <xf numFmtId="0" fontId="0" fillId="0" borderId="0">
      <alignment vertical="center"/>
    </xf>
    <xf numFmtId="178" fontId="0" fillId="0" borderId="0" applyFont="0" applyFill="0" applyBorder="0" applyAlignment="0" applyProtection="0"/>
    <xf numFmtId="0" fontId="15" fillId="12" borderId="0" applyNumberFormat="0" applyBorder="0" applyAlignment="0" applyProtection="0">
      <alignment vertical="center"/>
    </xf>
    <xf numFmtId="0" fontId="6" fillId="0" borderId="0"/>
    <xf numFmtId="178" fontId="0" fillId="0" borderId="0" applyFont="0" applyFill="0" applyBorder="0" applyAlignment="0" applyProtection="0"/>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41" fillId="4" borderId="0" applyNumberFormat="0" applyBorder="0" applyAlignment="0" applyProtection="0">
      <alignment vertical="center"/>
    </xf>
    <xf numFmtId="0" fontId="15" fillId="12" borderId="0" applyNumberFormat="0" applyBorder="0" applyAlignment="0" applyProtection="0">
      <alignment vertical="center"/>
    </xf>
    <xf numFmtId="0" fontId="15" fillId="0" borderId="0">
      <alignment vertical="center"/>
    </xf>
    <xf numFmtId="0" fontId="15" fillId="12" borderId="0" applyNumberFormat="0" applyBorder="0" applyAlignment="0" applyProtection="0">
      <alignment vertical="center"/>
    </xf>
    <xf numFmtId="0" fontId="6" fillId="0" borderId="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73" fillId="0" borderId="0" applyNumberFormat="0" applyFill="0" applyBorder="0" applyAlignment="0" applyProtection="0">
      <alignment vertical="center"/>
    </xf>
    <xf numFmtId="0" fontId="15" fillId="12" borderId="0" applyNumberFormat="0" applyBorder="0" applyAlignment="0" applyProtection="0">
      <alignment vertical="center"/>
    </xf>
    <xf numFmtId="0" fontId="6" fillId="0" borderId="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52" fillId="11"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0" fillId="0" borderId="0">
      <alignment vertical="center"/>
    </xf>
    <xf numFmtId="0" fontId="15" fillId="12" borderId="0" applyNumberFormat="0" applyBorder="0" applyAlignment="0" applyProtection="0">
      <alignment vertical="center"/>
    </xf>
    <xf numFmtId="0" fontId="0" fillId="0" borderId="0"/>
    <xf numFmtId="178" fontId="0" fillId="0" borderId="0" applyFont="0" applyFill="0" applyBorder="0" applyAlignment="0" applyProtection="0"/>
    <xf numFmtId="0" fontId="15" fillId="12" borderId="0" applyNumberFormat="0" applyBorder="0" applyAlignment="0" applyProtection="0">
      <alignment vertical="center"/>
    </xf>
    <xf numFmtId="0" fontId="15" fillId="0" borderId="0">
      <alignment vertical="center"/>
    </xf>
    <xf numFmtId="0" fontId="15" fillId="12" borderId="0" applyNumberFormat="0" applyBorder="0" applyAlignment="0" applyProtection="0">
      <alignment vertical="center"/>
    </xf>
    <xf numFmtId="178" fontId="0" fillId="0" borderId="0" applyFont="0" applyFill="0" applyBorder="0" applyAlignment="0" applyProtection="0">
      <alignment vertical="center"/>
    </xf>
    <xf numFmtId="0" fontId="15" fillId="12" borderId="0" applyNumberFormat="0" applyBorder="0" applyAlignment="0" applyProtection="0">
      <alignment vertical="center"/>
    </xf>
    <xf numFmtId="0" fontId="0" fillId="0" borderId="0"/>
    <xf numFmtId="178" fontId="0" fillId="0" borderId="0" applyFont="0" applyFill="0" applyBorder="0" applyAlignment="0" applyProtection="0"/>
    <xf numFmtId="0" fontId="15" fillId="12" borderId="0" applyNumberFormat="0" applyBorder="0" applyAlignment="0" applyProtection="0">
      <alignment vertical="center"/>
    </xf>
    <xf numFmtId="178" fontId="0" fillId="0" borderId="0" applyFont="0" applyFill="0" applyBorder="0" applyAlignment="0" applyProtection="0">
      <alignment vertical="center"/>
    </xf>
    <xf numFmtId="0" fontId="15" fillId="12" borderId="0" applyNumberFormat="0" applyBorder="0" applyAlignment="0" applyProtection="0">
      <alignment vertical="center"/>
    </xf>
    <xf numFmtId="186" fontId="0" fillId="0" borderId="0" applyFont="0" applyFill="0" applyBorder="0" applyAlignment="0" applyProtection="0">
      <alignment vertical="center"/>
    </xf>
    <xf numFmtId="0" fontId="15" fillId="12"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15" fillId="12" borderId="0" applyNumberFormat="0" applyBorder="0" applyAlignment="0" applyProtection="0">
      <alignment vertical="center"/>
    </xf>
    <xf numFmtId="0" fontId="15" fillId="0" borderId="0"/>
    <xf numFmtId="0" fontId="15" fillId="12" borderId="0" applyNumberFormat="0" applyBorder="0" applyAlignment="0" applyProtection="0">
      <alignment vertical="center"/>
    </xf>
    <xf numFmtId="0" fontId="43" fillId="32" borderId="0" applyNumberFormat="0" applyBorder="0" applyAlignment="0" applyProtection="0">
      <alignment vertical="center"/>
    </xf>
    <xf numFmtId="0" fontId="15" fillId="12" borderId="0" applyNumberFormat="0" applyBorder="0" applyAlignment="0" applyProtection="0">
      <alignment vertical="center"/>
    </xf>
    <xf numFmtId="0" fontId="43" fillId="32" borderId="0" applyNumberFormat="0" applyBorder="0" applyAlignment="0" applyProtection="0">
      <alignment vertical="center"/>
    </xf>
    <xf numFmtId="0" fontId="15" fillId="12" borderId="0" applyNumberFormat="0" applyBorder="0" applyAlignment="0" applyProtection="0">
      <alignment vertical="center"/>
    </xf>
    <xf numFmtId="0" fontId="52" fillId="8" borderId="0" applyNumberFormat="0" applyBorder="0" applyAlignment="0" applyProtection="0">
      <alignment vertical="center"/>
    </xf>
    <xf numFmtId="0" fontId="0" fillId="0" borderId="0"/>
    <xf numFmtId="0" fontId="15" fillId="12" borderId="0" applyNumberFormat="0" applyBorder="0" applyAlignment="0" applyProtection="0">
      <alignment vertical="center"/>
    </xf>
    <xf numFmtId="0" fontId="43" fillId="32" borderId="0" applyNumberFormat="0" applyBorder="0" applyAlignment="0" applyProtection="0">
      <alignment vertical="center"/>
    </xf>
    <xf numFmtId="0" fontId="15" fillId="12" borderId="0" applyNumberFormat="0" applyBorder="0" applyAlignment="0" applyProtection="0">
      <alignment vertical="center"/>
    </xf>
    <xf numFmtId="0" fontId="43" fillId="32" borderId="0" applyNumberFormat="0" applyBorder="0" applyAlignment="0" applyProtection="0">
      <alignment vertical="center"/>
    </xf>
    <xf numFmtId="0" fontId="0" fillId="0" borderId="0">
      <alignment vertical="center"/>
    </xf>
    <xf numFmtId="0" fontId="15" fillId="12" borderId="0" applyNumberFormat="0" applyBorder="0" applyAlignment="0" applyProtection="0">
      <alignment vertical="center"/>
    </xf>
    <xf numFmtId="0" fontId="43" fillId="32" borderId="0" applyNumberFormat="0" applyBorder="0" applyAlignment="0" applyProtection="0">
      <alignment vertical="center"/>
    </xf>
    <xf numFmtId="178" fontId="0" fillId="0" borderId="0" applyFont="0" applyFill="0" applyBorder="0" applyAlignment="0" applyProtection="0"/>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52" fillId="10" borderId="0" applyNumberFormat="0" applyBorder="0" applyAlignment="0" applyProtection="0">
      <alignment vertical="center"/>
    </xf>
    <xf numFmtId="0" fontId="15" fillId="12" borderId="0" applyNumberFormat="0" applyBorder="0" applyAlignment="0" applyProtection="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15" fillId="12" borderId="0" applyNumberFormat="0" applyBorder="0" applyAlignment="0" applyProtection="0">
      <alignment vertical="center"/>
    </xf>
    <xf numFmtId="0" fontId="0" fillId="0" borderId="0"/>
    <xf numFmtId="0" fontId="15" fillId="12" borderId="0" applyNumberFormat="0" applyBorder="0" applyAlignment="0" applyProtection="0">
      <alignment vertical="center"/>
    </xf>
    <xf numFmtId="0" fontId="52" fillId="10" borderId="0" applyNumberFormat="0" applyBorder="0" applyAlignment="0" applyProtection="0">
      <alignment vertical="center"/>
    </xf>
    <xf numFmtId="0" fontId="15" fillId="12" borderId="0" applyNumberFormat="0" applyBorder="0" applyAlignment="0" applyProtection="0">
      <alignment vertical="center"/>
    </xf>
    <xf numFmtId="0" fontId="52" fillId="10"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52" fillId="10" borderId="0" applyNumberFormat="0" applyBorder="0" applyAlignment="0" applyProtection="0">
      <alignment vertical="center"/>
    </xf>
    <xf numFmtId="0" fontId="15" fillId="12" borderId="0" applyNumberFormat="0" applyBorder="0" applyAlignment="0" applyProtection="0">
      <alignment vertical="center"/>
    </xf>
    <xf numFmtId="0" fontId="43" fillId="32" borderId="0" applyNumberFormat="0" applyBorder="0" applyAlignment="0" applyProtection="0">
      <alignment vertical="center"/>
    </xf>
    <xf numFmtId="178" fontId="0" fillId="0" borderId="0" applyFont="0" applyFill="0" applyBorder="0" applyAlignment="0" applyProtection="0"/>
    <xf numFmtId="0" fontId="15" fillId="11" borderId="0" applyNumberFormat="0" applyBorder="0" applyAlignment="0" applyProtection="0">
      <alignment vertical="center"/>
    </xf>
    <xf numFmtId="0" fontId="43" fillId="6" borderId="0" applyNumberFormat="0" applyBorder="0" applyAlignment="0" applyProtection="0">
      <alignment vertical="center"/>
    </xf>
    <xf numFmtId="0" fontId="52" fillId="10" borderId="0" applyNumberFormat="0" applyBorder="0" applyAlignment="0" applyProtection="0">
      <alignment vertical="center"/>
    </xf>
    <xf numFmtId="0" fontId="15" fillId="11" borderId="0" applyNumberFormat="0" applyBorder="0" applyAlignment="0" applyProtection="0">
      <alignment vertical="center"/>
    </xf>
    <xf numFmtId="0" fontId="43" fillId="6" borderId="0" applyNumberFormat="0" applyBorder="0" applyAlignment="0" applyProtection="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15" fillId="11" borderId="0" applyNumberFormat="0" applyBorder="0" applyAlignment="0" applyProtection="0">
      <alignment vertical="center"/>
    </xf>
    <xf numFmtId="0" fontId="0" fillId="0" borderId="0"/>
    <xf numFmtId="0" fontId="15" fillId="11" borderId="0" applyNumberFormat="0" applyBorder="0" applyAlignment="0" applyProtection="0">
      <alignment vertical="center"/>
    </xf>
    <xf numFmtId="0" fontId="52" fillId="10" borderId="0" applyNumberFormat="0" applyBorder="0" applyAlignment="0" applyProtection="0">
      <alignment vertical="center"/>
    </xf>
    <xf numFmtId="0" fontId="15" fillId="12" borderId="0" applyNumberFormat="0" applyBorder="0" applyAlignment="0" applyProtection="0">
      <alignment vertical="center"/>
    </xf>
    <xf numFmtId="0" fontId="43" fillId="32" borderId="0" applyNumberFormat="0" applyBorder="0" applyAlignment="0" applyProtection="0">
      <alignment vertical="center"/>
    </xf>
    <xf numFmtId="0" fontId="15" fillId="11" borderId="0" applyNumberFormat="0" applyBorder="0" applyAlignment="0" applyProtection="0">
      <alignment vertical="center"/>
    </xf>
    <xf numFmtId="0" fontId="15" fillId="10" borderId="0" applyNumberFormat="0" applyBorder="0" applyAlignment="0" applyProtection="0">
      <alignment vertical="center"/>
    </xf>
    <xf numFmtId="0" fontId="15" fillId="50" borderId="0" applyNumberFormat="0" applyBorder="0" applyAlignment="0" applyProtection="0">
      <alignment vertical="center"/>
    </xf>
    <xf numFmtId="0" fontId="15" fillId="50" borderId="0" applyNumberFormat="0" applyBorder="0" applyAlignment="0" applyProtection="0">
      <alignment vertical="center"/>
    </xf>
    <xf numFmtId="0" fontId="0" fillId="0" borderId="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52" fillId="8" borderId="0" applyNumberFormat="0" applyBorder="0" applyAlignment="0" applyProtection="0">
      <alignment vertical="center"/>
    </xf>
    <xf numFmtId="0" fontId="43" fillId="22" borderId="0" applyNumberFormat="0" applyBorder="0" applyAlignment="0" applyProtection="0">
      <alignment vertical="center"/>
    </xf>
    <xf numFmtId="0" fontId="0" fillId="0" borderId="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41" fillId="4"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43" fillId="22" borderId="0" applyNumberFormat="0" applyBorder="0" applyAlignment="0" applyProtection="0">
      <alignment vertical="center"/>
    </xf>
    <xf numFmtId="0" fontId="52" fillId="8" borderId="0" applyNumberFormat="0" applyBorder="0" applyAlignment="0" applyProtection="0">
      <alignment vertical="center"/>
    </xf>
    <xf numFmtId="0" fontId="50" fillId="0" borderId="0" applyNumberFormat="0" applyFill="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178" fontId="0" fillId="0" borderId="0" applyFont="0" applyFill="0" applyBorder="0" applyAlignment="0" applyProtection="0">
      <alignment vertical="center"/>
    </xf>
    <xf numFmtId="0" fontId="52" fillId="8" borderId="0" applyNumberFormat="0" applyBorder="0" applyAlignment="0" applyProtection="0">
      <alignment vertical="center"/>
    </xf>
    <xf numFmtId="0" fontId="15" fillId="0" borderId="0">
      <alignment vertical="center"/>
    </xf>
    <xf numFmtId="0" fontId="52" fillId="8" borderId="0" applyNumberFormat="0" applyBorder="0" applyAlignment="0" applyProtection="0">
      <alignment vertical="center"/>
    </xf>
    <xf numFmtId="185" fontId="92" fillId="0" borderId="0" applyFill="0" applyBorder="0" applyAlignment="0"/>
    <xf numFmtId="0" fontId="52" fillId="8" borderId="0" applyNumberFormat="0" applyBorder="0" applyAlignment="0" applyProtection="0">
      <alignment vertical="center"/>
    </xf>
    <xf numFmtId="0" fontId="43" fillId="22" borderId="0" applyNumberFormat="0" applyBorder="0" applyAlignment="0" applyProtection="0">
      <alignment vertical="center"/>
    </xf>
    <xf numFmtId="0" fontId="88" fillId="0" borderId="20" applyNumberFormat="0" applyFill="0" applyAlignment="0" applyProtection="0">
      <alignment vertical="center"/>
    </xf>
    <xf numFmtId="178" fontId="0" fillId="0" borderId="0" applyFont="0" applyFill="0" applyBorder="0" applyAlignment="0" applyProtection="0">
      <alignment vertical="center"/>
    </xf>
    <xf numFmtId="0" fontId="52" fillId="8" borderId="0" applyNumberFormat="0" applyBorder="0" applyAlignment="0" applyProtection="0">
      <alignment vertical="center"/>
    </xf>
    <xf numFmtId="178" fontId="0" fillId="0" borderId="0" applyFont="0" applyFill="0" applyBorder="0" applyAlignment="0" applyProtection="0">
      <alignment vertical="center"/>
    </xf>
    <xf numFmtId="0" fontId="77" fillId="0" borderId="16" applyNumberFormat="0" applyFill="0" applyAlignment="0" applyProtection="0">
      <alignment vertical="center"/>
    </xf>
    <xf numFmtId="0" fontId="52" fillId="8"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0" fillId="0" borderId="0">
      <alignment vertical="center"/>
    </xf>
    <xf numFmtId="0" fontId="43" fillId="22" borderId="0" applyNumberFormat="0" applyBorder="0" applyAlignment="0" applyProtection="0">
      <alignment vertical="center"/>
    </xf>
    <xf numFmtId="0" fontId="0" fillId="0" borderId="0">
      <alignment vertical="center"/>
    </xf>
    <xf numFmtId="0" fontId="15" fillId="0" borderId="0">
      <alignment vertical="center"/>
    </xf>
    <xf numFmtId="0" fontId="0" fillId="0" borderId="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15" fillId="0" borderId="0"/>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0" fillId="0" borderId="0">
      <alignment vertical="center"/>
    </xf>
    <xf numFmtId="0" fontId="43" fillId="22" borderId="0" applyNumberFormat="0" applyBorder="0" applyAlignment="0" applyProtection="0">
      <alignment vertical="center"/>
    </xf>
    <xf numFmtId="0" fontId="0" fillId="0" borderId="0"/>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178" fontId="0" fillId="0" borderId="0" applyFont="0" applyFill="0" applyBorder="0" applyAlignment="0" applyProtection="0"/>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0" fillId="0" borderId="0">
      <alignment vertical="center"/>
    </xf>
    <xf numFmtId="0" fontId="43" fillId="22" borderId="0" applyNumberFormat="0" applyBorder="0" applyAlignment="0" applyProtection="0">
      <alignment vertical="center"/>
    </xf>
    <xf numFmtId="0" fontId="0" fillId="0" borderId="0"/>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178" fontId="0" fillId="0" borderId="0" applyFont="0" applyFill="0" applyBorder="0" applyAlignment="0" applyProtection="0"/>
    <xf numFmtId="0" fontId="52" fillId="8" borderId="0" applyNumberFormat="0" applyBorder="0" applyAlignment="0" applyProtection="0">
      <alignment vertical="center"/>
    </xf>
    <xf numFmtId="0" fontId="0" fillId="0" borderId="0">
      <alignment vertical="center"/>
    </xf>
    <xf numFmtId="0" fontId="52" fillId="8" borderId="0" applyNumberFormat="0" applyBorder="0" applyAlignment="0" applyProtection="0">
      <alignment vertical="center"/>
    </xf>
    <xf numFmtId="0" fontId="0" fillId="0" borderId="0"/>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51" fillId="0" borderId="21" applyNumberFormat="0" applyFill="0" applyAlignment="0" applyProtection="0">
      <alignment vertical="center"/>
    </xf>
    <xf numFmtId="0" fontId="0" fillId="0" borderId="0"/>
    <xf numFmtId="0" fontId="52" fillId="8" borderId="0" applyNumberFormat="0" applyBorder="0" applyAlignment="0" applyProtection="0">
      <alignment vertical="center"/>
    </xf>
    <xf numFmtId="0" fontId="51" fillId="0" borderId="21" applyNumberFormat="0" applyFill="0" applyAlignment="0" applyProtection="0">
      <alignment vertical="center"/>
    </xf>
    <xf numFmtId="0" fontId="43" fillId="22" borderId="0" applyNumberFormat="0" applyBorder="0" applyAlignment="0" applyProtection="0">
      <alignment vertical="center"/>
    </xf>
    <xf numFmtId="0" fontId="51" fillId="0" borderId="21" applyNumberFormat="0" applyFill="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56" fillId="24" borderId="0" applyNumberFormat="0" applyBorder="0" applyAlignment="0" applyProtection="0">
      <alignment vertical="center"/>
    </xf>
    <xf numFmtId="0" fontId="43" fillId="6" borderId="0" applyNumberFormat="0" applyBorder="0" applyAlignment="0" applyProtection="0">
      <alignment vertical="center"/>
    </xf>
    <xf numFmtId="0" fontId="56" fillId="24"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56" fillId="24" borderId="0" applyNumberFormat="0" applyBorder="0" applyAlignment="0" applyProtection="0">
      <alignment vertical="center"/>
    </xf>
    <xf numFmtId="0" fontId="43" fillId="6" borderId="0" applyNumberFormat="0" applyBorder="0" applyAlignment="0" applyProtection="0">
      <alignment vertical="center"/>
    </xf>
    <xf numFmtId="0" fontId="0" fillId="0" borderId="0">
      <alignment vertical="center"/>
    </xf>
    <xf numFmtId="0" fontId="43" fillId="6" borderId="0" applyNumberFormat="0" applyBorder="0" applyAlignment="0" applyProtection="0">
      <alignment vertical="center"/>
    </xf>
    <xf numFmtId="178" fontId="0" fillId="0" borderId="0" applyFont="0" applyFill="0" applyBorder="0" applyAlignment="0" applyProtection="0">
      <alignment vertical="center"/>
    </xf>
    <xf numFmtId="0" fontId="52" fillId="6" borderId="0" applyNumberFormat="0" applyBorder="0" applyAlignment="0" applyProtection="0">
      <alignment vertical="center"/>
    </xf>
    <xf numFmtId="0" fontId="52" fillId="50" borderId="0" applyNumberFormat="0" applyBorder="0" applyAlignment="0" applyProtection="0">
      <alignment vertical="center"/>
    </xf>
    <xf numFmtId="0" fontId="52" fillId="6" borderId="0" applyNumberFormat="0" applyBorder="0" applyAlignment="0" applyProtection="0">
      <alignment vertical="center"/>
    </xf>
    <xf numFmtId="0" fontId="52" fillId="50" borderId="0" applyNumberFormat="0" applyBorder="0" applyAlignment="0" applyProtection="0">
      <alignment vertical="center"/>
    </xf>
    <xf numFmtId="0" fontId="52" fillId="6" borderId="0" applyNumberFormat="0" applyBorder="0" applyAlignment="0" applyProtection="0">
      <alignment vertical="center"/>
    </xf>
    <xf numFmtId="0" fontId="52" fillId="50" borderId="0" applyNumberFormat="0" applyBorder="0" applyAlignment="0" applyProtection="0">
      <alignment vertical="center"/>
    </xf>
    <xf numFmtId="0" fontId="43" fillId="8" borderId="0" applyNumberFormat="0" applyBorder="0" applyAlignment="0" applyProtection="0">
      <alignment vertical="center"/>
    </xf>
    <xf numFmtId="0" fontId="52" fillId="6" borderId="0" applyNumberFormat="0" applyBorder="0" applyAlignment="0" applyProtection="0">
      <alignment vertical="center"/>
    </xf>
    <xf numFmtId="0" fontId="52" fillId="50" borderId="0" applyNumberFormat="0" applyBorder="0" applyAlignment="0" applyProtection="0">
      <alignment vertical="center"/>
    </xf>
    <xf numFmtId="180" fontId="91" fillId="0" borderId="0"/>
    <xf numFmtId="0" fontId="52" fillId="6" borderId="0" applyNumberFormat="0" applyBorder="0" applyAlignment="0" applyProtection="0">
      <alignment vertical="center"/>
    </xf>
    <xf numFmtId="0" fontId="52" fillId="50" borderId="0" applyNumberFormat="0" applyBorder="0" applyAlignment="0" applyProtection="0">
      <alignment vertical="center"/>
    </xf>
    <xf numFmtId="0" fontId="0" fillId="0" borderId="0">
      <alignment vertical="center"/>
    </xf>
    <xf numFmtId="0" fontId="43" fillId="6" borderId="0" applyNumberFormat="0" applyBorder="0" applyAlignment="0" applyProtection="0">
      <alignment vertical="center"/>
    </xf>
    <xf numFmtId="0" fontId="43" fillId="23" borderId="0" applyNumberFormat="0" applyBorder="0" applyAlignment="0" applyProtection="0">
      <alignment vertical="center"/>
    </xf>
    <xf numFmtId="178" fontId="0" fillId="0" borderId="0" applyFont="0" applyFill="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43" fillId="23" borderId="0" applyNumberFormat="0" applyBorder="0" applyAlignment="0" applyProtection="0">
      <alignment vertical="center"/>
    </xf>
    <xf numFmtId="0" fontId="52" fillId="6" borderId="0" applyNumberFormat="0" applyBorder="0" applyAlignment="0" applyProtection="0">
      <alignment vertical="center"/>
    </xf>
    <xf numFmtId="0" fontId="43" fillId="23"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43" fillId="23" borderId="0" applyNumberFormat="0" applyBorder="0" applyAlignment="0" applyProtection="0">
      <alignment vertical="center"/>
    </xf>
    <xf numFmtId="0" fontId="43" fillId="6" borderId="0" applyNumberFormat="0" applyBorder="0" applyAlignment="0" applyProtection="0">
      <alignment vertical="center"/>
    </xf>
    <xf numFmtId="178" fontId="0" fillId="0" borderId="0" applyFont="0" applyFill="0" applyBorder="0" applyAlignment="0" applyProtection="0">
      <alignment vertical="center"/>
    </xf>
    <xf numFmtId="0" fontId="52" fillId="6" borderId="0" applyNumberFormat="0" applyBorder="0" applyAlignment="0" applyProtection="0">
      <alignment vertical="center"/>
    </xf>
    <xf numFmtId="178" fontId="0" fillId="0" borderId="0" applyFont="0" applyFill="0" applyBorder="0" applyAlignment="0" applyProtection="0"/>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32" borderId="0" applyNumberFormat="0" applyBorder="0" applyAlignment="0" applyProtection="0">
      <alignment vertical="center"/>
    </xf>
    <xf numFmtId="0" fontId="0" fillId="0" borderId="0">
      <alignment vertical="center"/>
    </xf>
    <xf numFmtId="0" fontId="0" fillId="0" borderId="0">
      <alignment vertical="center"/>
    </xf>
    <xf numFmtId="0" fontId="46" fillId="13" borderId="5" applyNumberFormat="0" applyAlignment="0" applyProtection="0">
      <alignment vertical="center"/>
    </xf>
    <xf numFmtId="0" fontId="43" fillId="6" borderId="0" applyNumberFormat="0" applyBorder="0" applyAlignment="0" applyProtection="0">
      <alignment vertical="center"/>
    </xf>
    <xf numFmtId="0" fontId="0" fillId="0" borderId="0"/>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52" fillId="8"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6" fillId="13" borderId="5" applyNumberFormat="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178" fontId="0" fillId="0" borderId="0" applyFont="0" applyFill="0" applyBorder="0" applyAlignment="0" applyProtection="0"/>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51" fillId="0" borderId="21" applyNumberFormat="0" applyFill="0" applyAlignment="0" applyProtection="0">
      <alignment vertical="center"/>
    </xf>
    <xf numFmtId="0" fontId="43" fillId="6" borderId="0" applyNumberFormat="0" applyBorder="0" applyAlignment="0" applyProtection="0">
      <alignment vertical="center"/>
    </xf>
    <xf numFmtId="0" fontId="52" fillId="6"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94" fillId="0" borderId="0" applyNumberFormat="0" applyFill="0" applyBorder="0" applyAlignment="0" applyProtection="0">
      <alignment vertical="top"/>
      <protection locked="0"/>
    </xf>
    <xf numFmtId="0" fontId="52" fillId="50" borderId="0" applyNumberFormat="0" applyBorder="0" applyAlignment="0" applyProtection="0">
      <alignment vertical="center"/>
    </xf>
    <xf numFmtId="0" fontId="94" fillId="0" borderId="0" applyNumberFormat="0" applyFill="0" applyBorder="0" applyAlignment="0" applyProtection="0">
      <alignment vertical="top"/>
      <protection locked="0"/>
    </xf>
    <xf numFmtId="0" fontId="61" fillId="10" borderId="9" applyNumberFormat="0" applyAlignment="0" applyProtection="0">
      <alignment vertical="center"/>
    </xf>
    <xf numFmtId="0" fontId="52" fillId="50" borderId="0" applyNumberFormat="0" applyBorder="0" applyAlignment="0" applyProtection="0">
      <alignment vertical="center"/>
    </xf>
    <xf numFmtId="0" fontId="94" fillId="0" borderId="0" applyNumberFormat="0" applyFill="0" applyBorder="0" applyAlignment="0" applyProtection="0">
      <alignment vertical="top"/>
      <protection locked="0"/>
    </xf>
    <xf numFmtId="0" fontId="52" fillId="50" borderId="0" applyNumberFormat="0" applyBorder="0" applyAlignment="0" applyProtection="0">
      <alignment vertical="center"/>
    </xf>
    <xf numFmtId="0" fontId="0" fillId="0" borderId="0"/>
    <xf numFmtId="0" fontId="43" fillId="23"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0" fillId="0" borderId="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178" fontId="0" fillId="0" borderId="0" applyFont="0" applyFill="0" applyBorder="0" applyAlignment="0" applyProtection="0">
      <alignment vertical="center"/>
    </xf>
    <xf numFmtId="0" fontId="43" fillId="23" borderId="0" applyNumberFormat="0" applyBorder="0" applyAlignment="0" applyProtection="0">
      <alignment vertical="center"/>
    </xf>
    <xf numFmtId="0" fontId="77" fillId="0" borderId="16" applyNumberFormat="0" applyFill="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79" fillId="0" borderId="17" applyNumberFormat="0" applyFill="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94" fillId="0" borderId="0" applyNumberFormat="0" applyFill="0" applyBorder="0" applyAlignment="0" applyProtection="0">
      <alignment vertical="top"/>
      <protection locked="0"/>
    </xf>
    <xf numFmtId="0" fontId="43" fillId="23" borderId="0" applyNumberFormat="0" applyBorder="0" applyAlignment="0" applyProtection="0">
      <alignment vertical="center"/>
    </xf>
    <xf numFmtId="0" fontId="6" fillId="0" borderId="0"/>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178" fontId="0" fillId="0" borderId="0" applyFont="0" applyFill="0" applyBorder="0" applyAlignment="0" applyProtection="0"/>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43" fillId="23" borderId="0" applyNumberFormat="0" applyBorder="0" applyAlignment="0" applyProtection="0">
      <alignment vertical="center"/>
    </xf>
    <xf numFmtId="0" fontId="52" fillId="50" borderId="0" applyNumberFormat="0" applyBorder="0" applyAlignment="0" applyProtection="0">
      <alignment vertical="center"/>
    </xf>
    <xf numFmtId="0" fontId="43" fillId="32" borderId="0" applyNumberFormat="0" applyBorder="0" applyAlignment="0" applyProtection="0">
      <alignment vertical="center"/>
    </xf>
    <xf numFmtId="0" fontId="52" fillId="10" borderId="0" applyNumberFormat="0" applyBorder="0" applyAlignment="0" applyProtection="0">
      <alignment vertical="center"/>
    </xf>
    <xf numFmtId="0" fontId="43" fillId="17" borderId="0" applyNumberFormat="0" applyBorder="0" applyAlignment="0" applyProtection="0">
      <alignment vertical="center"/>
    </xf>
    <xf numFmtId="0" fontId="52" fillId="10" borderId="0" applyNumberFormat="0" applyBorder="0" applyAlignment="0" applyProtection="0">
      <alignment vertical="center"/>
    </xf>
    <xf numFmtId="0" fontId="43" fillId="32" borderId="0" applyNumberFormat="0" applyBorder="0" applyAlignment="0" applyProtection="0">
      <alignment vertical="center"/>
    </xf>
    <xf numFmtId="0" fontId="0" fillId="0" borderId="0">
      <alignment vertical="center"/>
    </xf>
    <xf numFmtId="0" fontId="0" fillId="0" borderId="0">
      <alignment vertical="center"/>
    </xf>
    <xf numFmtId="0" fontId="43" fillId="32"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43" fillId="32" borderId="0" applyNumberFormat="0" applyBorder="0" applyAlignment="0" applyProtection="0">
      <alignment vertical="center"/>
    </xf>
    <xf numFmtId="0" fontId="0" fillId="0" borderId="0"/>
    <xf numFmtId="0" fontId="0" fillId="0" borderId="0"/>
    <xf numFmtId="0" fontId="43" fillId="32" borderId="0" applyNumberFormat="0" applyBorder="0" applyAlignment="0" applyProtection="0">
      <alignment vertical="center"/>
    </xf>
    <xf numFmtId="0" fontId="52" fillId="11" borderId="0" applyNumberFormat="0" applyBorder="0" applyAlignment="0" applyProtection="0">
      <alignment vertical="center"/>
    </xf>
    <xf numFmtId="0" fontId="43" fillId="32" borderId="0" applyNumberFormat="0" applyBorder="0" applyAlignment="0" applyProtection="0">
      <alignment vertical="center"/>
    </xf>
    <xf numFmtId="0" fontId="0" fillId="0" borderId="0">
      <alignment vertical="center"/>
    </xf>
    <xf numFmtId="0" fontId="0" fillId="0" borderId="0"/>
    <xf numFmtId="0" fontId="0" fillId="0" borderId="0"/>
    <xf numFmtId="0" fontId="43" fillId="32" borderId="0" applyNumberFormat="0" applyBorder="0" applyAlignment="0" applyProtection="0">
      <alignment vertical="center"/>
    </xf>
    <xf numFmtId="0" fontId="0" fillId="0" borderId="0"/>
    <xf numFmtId="0" fontId="43" fillId="32" borderId="0" applyNumberFormat="0" applyBorder="0" applyAlignment="0" applyProtection="0">
      <alignment vertical="center"/>
    </xf>
    <xf numFmtId="0" fontId="0" fillId="0" borderId="0">
      <alignment vertical="center"/>
    </xf>
    <xf numFmtId="178" fontId="0" fillId="0" borderId="0" applyFont="0" applyFill="0" applyBorder="0" applyAlignment="0" applyProtection="0"/>
    <xf numFmtId="0" fontId="43" fillId="32" borderId="0" applyNumberFormat="0" applyBorder="0" applyAlignment="0" applyProtection="0">
      <alignment vertical="center"/>
    </xf>
    <xf numFmtId="0" fontId="0" fillId="0" borderId="0">
      <alignment vertical="center"/>
    </xf>
    <xf numFmtId="0" fontId="0" fillId="0" borderId="0">
      <alignment vertical="center"/>
    </xf>
    <xf numFmtId="0" fontId="46" fillId="13" borderId="5" applyNumberFormat="0" applyAlignment="0" applyProtection="0">
      <alignment vertical="center"/>
    </xf>
    <xf numFmtId="0" fontId="43" fillId="32"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46" fillId="13" borderId="5" applyNumberFormat="0" applyAlignment="0" applyProtection="0">
      <alignment vertical="center"/>
    </xf>
    <xf numFmtId="0" fontId="43" fillId="32" borderId="0" applyNumberFormat="0" applyBorder="0" applyAlignment="0" applyProtection="0">
      <alignment vertical="center"/>
    </xf>
    <xf numFmtId="0" fontId="50" fillId="0" borderId="0" applyNumberFormat="0" applyFill="0" applyBorder="0" applyAlignment="0" applyProtection="0">
      <alignment vertical="center"/>
    </xf>
    <xf numFmtId="0" fontId="0" fillId="0" borderId="0"/>
    <xf numFmtId="0" fontId="0" fillId="0" borderId="0"/>
    <xf numFmtId="0" fontId="46" fillId="13" borderId="5" applyNumberFormat="0" applyAlignment="0" applyProtection="0">
      <alignment vertical="center"/>
    </xf>
    <xf numFmtId="0" fontId="43" fillId="32" borderId="0" applyNumberFormat="0" applyBorder="0" applyAlignment="0" applyProtection="0">
      <alignment vertical="center"/>
    </xf>
    <xf numFmtId="0" fontId="0" fillId="0" borderId="0"/>
    <xf numFmtId="0" fontId="0" fillId="0" borderId="0"/>
    <xf numFmtId="0" fontId="0" fillId="0" borderId="0"/>
    <xf numFmtId="0" fontId="46" fillId="13" borderId="5" applyNumberFormat="0" applyAlignment="0" applyProtection="0">
      <alignment vertical="center"/>
    </xf>
    <xf numFmtId="0" fontId="43" fillId="32" borderId="0" applyNumberFormat="0" applyBorder="0" applyAlignment="0" applyProtection="0">
      <alignment vertical="center"/>
    </xf>
    <xf numFmtId="0" fontId="0" fillId="0" borderId="0">
      <alignment vertical="center"/>
    </xf>
    <xf numFmtId="0" fontId="0" fillId="0" borderId="0">
      <alignment vertical="center"/>
    </xf>
    <xf numFmtId="0" fontId="46" fillId="13" borderId="5" applyNumberFormat="0" applyAlignment="0" applyProtection="0">
      <alignment vertical="center"/>
    </xf>
    <xf numFmtId="0" fontId="43" fillId="32" borderId="0" applyNumberFormat="0" applyBorder="0" applyAlignment="0" applyProtection="0">
      <alignment vertical="center"/>
    </xf>
    <xf numFmtId="0" fontId="0" fillId="0" borderId="0"/>
    <xf numFmtId="0" fontId="43" fillId="32" borderId="0" applyNumberFormat="0" applyBorder="0" applyAlignment="0" applyProtection="0">
      <alignment vertical="center"/>
    </xf>
    <xf numFmtId="0" fontId="74" fillId="0" borderId="0"/>
    <xf numFmtId="0" fontId="74" fillId="0" borderId="0"/>
    <xf numFmtId="0" fontId="43" fillId="32" borderId="0" applyNumberFormat="0" applyBorder="0" applyAlignment="0" applyProtection="0">
      <alignment vertical="center"/>
    </xf>
    <xf numFmtId="0" fontId="56" fillId="24" borderId="0" applyNumberFormat="0" applyBorder="0" applyAlignment="0" applyProtection="0">
      <alignment vertical="center"/>
    </xf>
    <xf numFmtId="0" fontId="74" fillId="0" borderId="0"/>
    <xf numFmtId="0" fontId="74" fillId="0" borderId="0"/>
    <xf numFmtId="0" fontId="49" fillId="13" borderId="5" applyNumberFormat="0" applyAlignment="0" applyProtection="0">
      <alignment vertical="center"/>
    </xf>
    <xf numFmtId="0" fontId="43" fillId="32" borderId="0" applyNumberFormat="0" applyBorder="0" applyAlignment="0" applyProtection="0">
      <alignment vertical="center"/>
    </xf>
    <xf numFmtId="0" fontId="74" fillId="0" borderId="0"/>
    <xf numFmtId="0" fontId="0" fillId="0" borderId="0">
      <alignment vertical="center"/>
    </xf>
    <xf numFmtId="0" fontId="49" fillId="13" borderId="5" applyNumberFormat="0" applyAlignment="0" applyProtection="0">
      <alignment vertical="center"/>
    </xf>
    <xf numFmtId="0" fontId="43" fillId="32" borderId="0" applyNumberFormat="0" applyBorder="0" applyAlignment="0" applyProtection="0">
      <alignment vertical="center"/>
    </xf>
    <xf numFmtId="0" fontId="61" fillId="18" borderId="9" applyNumberFormat="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49" fillId="13" borderId="5" applyNumberFormat="0" applyAlignment="0" applyProtection="0">
      <alignment vertical="center"/>
    </xf>
    <xf numFmtId="0" fontId="43" fillId="32" borderId="0" applyNumberFormat="0" applyBorder="0" applyAlignment="0" applyProtection="0">
      <alignment vertical="center"/>
    </xf>
    <xf numFmtId="0" fontId="49" fillId="13" borderId="5" applyNumberFormat="0" applyAlignment="0" applyProtection="0">
      <alignment vertical="center"/>
    </xf>
    <xf numFmtId="0" fontId="43" fillId="32" borderId="0" applyNumberFormat="0" applyBorder="0" applyAlignment="0" applyProtection="0">
      <alignment vertical="center"/>
    </xf>
    <xf numFmtId="0" fontId="49" fillId="13" borderId="5" applyNumberFormat="0" applyAlignment="0" applyProtection="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94" fillId="0" borderId="0" applyNumberFormat="0" applyFill="0" applyBorder="0" applyAlignment="0" applyProtection="0">
      <alignment vertical="top"/>
      <protection locked="0"/>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49" fillId="13" borderId="5" applyNumberFormat="0" applyAlignment="0" applyProtection="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43" fillId="32" borderId="0" applyNumberFormat="0" applyBorder="0" applyAlignment="0" applyProtection="0">
      <alignment vertical="center"/>
    </xf>
    <xf numFmtId="0" fontId="52" fillId="10"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29" fillId="0" borderId="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29" fillId="0" borderId="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0" fillId="0" borderId="0"/>
    <xf numFmtId="0" fontId="43" fillId="8" borderId="0" applyNumberFormat="0" applyBorder="0" applyAlignment="0" applyProtection="0">
      <alignment vertical="center"/>
    </xf>
    <xf numFmtId="2" fontId="95" fillId="0" borderId="0" applyProtection="0"/>
    <xf numFmtId="0" fontId="0" fillId="0" borderId="0"/>
    <xf numFmtId="178" fontId="0" fillId="0" borderId="0" applyFont="0" applyFill="0" applyBorder="0" applyAlignment="0" applyProtection="0"/>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82" fillId="0" borderId="0" applyNumberFormat="0" applyFill="0" applyBorder="0" applyAlignment="0" applyProtection="0">
      <alignment vertical="top"/>
      <protection locked="0"/>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43" fillId="8"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178" fontId="0" fillId="0" borderId="0" applyFont="0" applyFill="0" applyBorder="0" applyAlignment="0" applyProtection="0"/>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55" fillId="0" borderId="0" applyNumberFormat="0" applyFill="0" applyBorder="0" applyAlignment="0" applyProtection="0">
      <alignment vertical="center"/>
    </xf>
    <xf numFmtId="0" fontId="52" fillId="8" borderId="0" applyNumberFormat="0" applyBorder="0" applyAlignment="0" applyProtection="0">
      <alignment vertical="center"/>
    </xf>
    <xf numFmtId="0" fontId="55" fillId="0" borderId="0" applyNumberFormat="0" applyFill="0" applyBorder="0" applyAlignment="0" applyProtection="0">
      <alignment vertical="center"/>
    </xf>
    <xf numFmtId="0" fontId="43" fillId="8" borderId="0" applyNumberFormat="0" applyBorder="0" applyAlignment="0" applyProtection="0">
      <alignment vertical="center"/>
    </xf>
    <xf numFmtId="0" fontId="55" fillId="0" borderId="0" applyNumberFormat="0" applyFill="0" applyBorder="0" applyAlignment="0" applyProtection="0">
      <alignment vertical="center"/>
    </xf>
    <xf numFmtId="0" fontId="52"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0" fillId="0" borderId="0"/>
    <xf numFmtId="0" fontId="43" fillId="8" borderId="0" applyNumberFormat="0" applyBorder="0" applyAlignment="0" applyProtection="0">
      <alignment vertical="center"/>
    </xf>
    <xf numFmtId="0" fontId="46" fillId="13" borderId="5" applyNumberFormat="0" applyAlignment="0" applyProtection="0">
      <alignment vertical="center"/>
    </xf>
    <xf numFmtId="0" fontId="43" fillId="8" borderId="0" applyNumberFormat="0" applyBorder="0" applyAlignment="0" applyProtection="0">
      <alignment vertical="center"/>
    </xf>
    <xf numFmtId="0" fontId="46" fillId="13" borderId="5" applyNumberFormat="0" applyAlignment="0" applyProtection="0">
      <alignment vertical="center"/>
    </xf>
    <xf numFmtId="0" fontId="43" fillId="8" borderId="0" applyNumberFormat="0" applyBorder="0" applyAlignment="0" applyProtection="0">
      <alignment vertical="center"/>
    </xf>
    <xf numFmtId="0" fontId="46" fillId="13" borderId="5" applyNumberFormat="0" applyAlignment="0" applyProtection="0">
      <alignment vertical="center"/>
    </xf>
    <xf numFmtId="0" fontId="43" fillId="8" borderId="0" applyNumberFormat="0" applyBorder="0" applyAlignment="0" applyProtection="0">
      <alignment vertical="center"/>
    </xf>
    <xf numFmtId="0" fontId="46" fillId="13" borderId="5" applyNumberFormat="0" applyAlignment="0" applyProtection="0">
      <alignment vertical="center"/>
    </xf>
    <xf numFmtId="0" fontId="43" fillId="8" borderId="0" applyNumberFormat="0" applyBorder="0" applyAlignment="0" applyProtection="0">
      <alignment vertical="center"/>
    </xf>
    <xf numFmtId="0" fontId="46" fillId="13" borderId="5" applyNumberFormat="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6" fillId="13" borderId="5" applyNumberFormat="0" applyAlignment="0" applyProtection="0">
      <alignment vertical="center"/>
    </xf>
    <xf numFmtId="0" fontId="43" fillId="8" borderId="0" applyNumberFormat="0" applyBorder="0" applyAlignment="0" applyProtection="0">
      <alignment vertical="center"/>
    </xf>
    <xf numFmtId="0" fontId="79" fillId="0" borderId="17" applyNumberFormat="0" applyFill="0" applyAlignment="0" applyProtection="0">
      <alignment vertical="center"/>
    </xf>
    <xf numFmtId="0" fontId="46" fillId="13" borderId="5" applyNumberFormat="0" applyAlignment="0" applyProtection="0">
      <alignment vertical="center"/>
    </xf>
    <xf numFmtId="0" fontId="43" fillId="8" borderId="0" applyNumberFormat="0" applyBorder="0" applyAlignment="0" applyProtection="0">
      <alignment vertical="center"/>
    </xf>
    <xf numFmtId="0" fontId="46" fillId="13" borderId="5" applyNumberFormat="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6" fillId="13" borderId="5" applyNumberFormat="0" applyAlignment="0" applyProtection="0">
      <alignment vertical="center"/>
    </xf>
    <xf numFmtId="0" fontId="43" fillId="8"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178" fontId="0" fillId="0" borderId="0" applyFont="0" applyFill="0" applyBorder="0" applyAlignment="0" applyProtection="0"/>
    <xf numFmtId="0" fontId="52" fillId="11" borderId="0" applyNumberFormat="0" applyBorder="0" applyAlignment="0" applyProtection="0">
      <alignment vertical="center"/>
    </xf>
    <xf numFmtId="0" fontId="52" fillId="11" borderId="0" applyNumberFormat="0" applyBorder="0" applyAlignment="0" applyProtection="0">
      <alignment vertical="center"/>
    </xf>
    <xf numFmtId="0" fontId="52" fillId="11" borderId="0" applyNumberFormat="0" applyBorder="0" applyAlignment="0" applyProtection="0">
      <alignment vertical="center"/>
    </xf>
    <xf numFmtId="0" fontId="79" fillId="0" borderId="17" applyNumberFormat="0" applyFill="0" applyAlignment="0" applyProtection="0">
      <alignment vertical="center"/>
    </xf>
    <xf numFmtId="0" fontId="52" fillId="11" borderId="0" applyNumberFormat="0" applyBorder="0" applyAlignment="0" applyProtection="0">
      <alignment vertical="center"/>
    </xf>
    <xf numFmtId="0" fontId="52" fillId="11" borderId="0" applyNumberFormat="0" applyBorder="0" applyAlignment="0" applyProtection="0">
      <alignment vertical="center"/>
    </xf>
    <xf numFmtId="0" fontId="52" fillId="11" borderId="0" applyNumberFormat="0" applyBorder="0" applyAlignment="0" applyProtection="0">
      <alignment vertical="center"/>
    </xf>
    <xf numFmtId="0" fontId="43" fillId="16" borderId="0" applyNumberFormat="0" applyBorder="0" applyAlignment="0" applyProtection="0">
      <alignment vertical="center"/>
    </xf>
    <xf numFmtId="0" fontId="52" fillId="11" borderId="0" applyNumberFormat="0" applyBorder="0" applyAlignment="0" applyProtection="0">
      <alignment vertical="center"/>
    </xf>
    <xf numFmtId="0" fontId="52" fillId="11" borderId="0" applyNumberFormat="0" applyBorder="0" applyAlignment="0" applyProtection="0">
      <alignment vertical="center"/>
    </xf>
    <xf numFmtId="0" fontId="52" fillId="11" borderId="0" applyNumberFormat="0" applyBorder="0" applyAlignment="0" applyProtection="0">
      <alignment vertical="center"/>
    </xf>
    <xf numFmtId="0" fontId="16" fillId="0" borderId="15" applyNumberFormat="0" applyFill="0" applyAlignment="0" applyProtection="0">
      <alignment vertical="center"/>
    </xf>
    <xf numFmtId="0" fontId="52" fillId="11" borderId="0" applyNumberFormat="0" applyBorder="0" applyAlignment="0" applyProtection="0">
      <alignment vertical="center"/>
    </xf>
    <xf numFmtId="0" fontId="55" fillId="0" borderId="0" applyNumberFormat="0" applyFill="0" applyBorder="0" applyAlignment="0" applyProtection="0">
      <alignment vertical="center"/>
    </xf>
    <xf numFmtId="0" fontId="43" fillId="16" borderId="0" applyNumberFormat="0" applyBorder="0" applyAlignment="0" applyProtection="0">
      <alignment vertical="center"/>
    </xf>
    <xf numFmtId="0" fontId="55" fillId="0" borderId="0" applyNumberFormat="0" applyFill="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43" fontId="0" fillId="0" borderId="0" applyFont="0" applyFill="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6" fillId="13" borderId="5" applyNumberFormat="0" applyAlignment="0" applyProtection="0">
      <alignment vertical="center"/>
    </xf>
    <xf numFmtId="43" fontId="0" fillId="0" borderId="0" applyFont="0" applyFill="0" applyBorder="0" applyAlignment="0" applyProtection="0">
      <alignment vertical="center"/>
    </xf>
    <xf numFmtId="0" fontId="43" fillId="16" borderId="0" applyNumberFormat="0" applyBorder="0" applyAlignment="0" applyProtection="0">
      <alignment vertical="center"/>
    </xf>
    <xf numFmtId="0" fontId="0" fillId="0" borderId="0"/>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6" fillId="13" borderId="5" applyNumberFormat="0" applyAlignment="0" applyProtection="0">
      <alignment vertical="center"/>
    </xf>
    <xf numFmtId="43" fontId="15" fillId="0" borderId="0" applyFont="0" applyFill="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55" fillId="0" borderId="0" applyNumberFormat="0" applyFill="0" applyBorder="0" applyAlignment="0" applyProtection="0">
      <alignment vertical="center"/>
    </xf>
    <xf numFmtId="0" fontId="43" fillId="16" borderId="0" applyNumberFormat="0" applyBorder="0" applyAlignment="0" applyProtection="0">
      <alignment vertical="center"/>
    </xf>
    <xf numFmtId="9" fontId="0" fillId="0" borderId="0" applyFont="0" applyFill="0" applyBorder="0" applyAlignment="0" applyProtection="0">
      <alignment vertical="center"/>
    </xf>
    <xf numFmtId="0" fontId="43" fillId="16" borderId="0" applyNumberFormat="0" applyBorder="0" applyAlignment="0" applyProtection="0">
      <alignment vertical="center"/>
    </xf>
    <xf numFmtId="9" fontId="0" fillId="0" borderId="0" applyFont="0" applyFill="0" applyBorder="0" applyAlignment="0" applyProtection="0">
      <alignment vertical="center"/>
    </xf>
    <xf numFmtId="43" fontId="15" fillId="0" borderId="0" applyFont="0" applyFill="0" applyBorder="0" applyAlignment="0" applyProtection="0">
      <alignment vertical="center"/>
    </xf>
    <xf numFmtId="0" fontId="43" fillId="16" borderId="0" applyNumberFormat="0" applyBorder="0" applyAlignment="0" applyProtection="0">
      <alignment vertical="center"/>
    </xf>
    <xf numFmtId="9" fontId="0" fillId="0" borderId="0" applyFont="0" applyFill="0" applyBorder="0" applyAlignment="0" applyProtection="0">
      <alignment vertical="center"/>
    </xf>
    <xf numFmtId="0" fontId="46" fillId="13" borderId="5" applyNumberFormat="0" applyAlignment="0" applyProtection="0">
      <alignment vertical="center"/>
    </xf>
    <xf numFmtId="43" fontId="0" fillId="0" borderId="0" applyFont="0" applyFill="0" applyBorder="0" applyAlignment="0" applyProtection="0"/>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9" fontId="0" fillId="0" borderId="0" applyFont="0" applyFill="0" applyBorder="0" applyAlignment="0" applyProtection="0">
      <alignment vertical="center"/>
    </xf>
    <xf numFmtId="0" fontId="43" fillId="16" borderId="0" applyNumberFormat="0" applyBorder="0" applyAlignment="0" applyProtection="0">
      <alignment vertical="center"/>
    </xf>
    <xf numFmtId="0" fontId="96" fillId="0" borderId="25" applyNumberFormat="0" applyAlignment="0" applyProtection="0">
      <alignment horizontal="lef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52" fillId="11" borderId="0" applyNumberFormat="0" applyBorder="0" applyAlignment="0" applyProtection="0">
      <alignment vertical="center"/>
    </xf>
    <xf numFmtId="9" fontId="0" fillId="0" borderId="0" applyFont="0" applyFill="0" applyBorder="0" applyAlignment="0" applyProtection="0">
      <alignment vertical="center"/>
    </xf>
    <xf numFmtId="0" fontId="0" fillId="0" borderId="0"/>
    <xf numFmtId="0" fontId="52" fillId="11" borderId="0" applyNumberFormat="0" applyBorder="0" applyAlignment="0" applyProtection="0">
      <alignment vertical="center"/>
    </xf>
    <xf numFmtId="0" fontId="0" fillId="0" borderId="0"/>
    <xf numFmtId="0" fontId="52" fillId="11" borderId="0" applyNumberFormat="0" applyBorder="0" applyAlignment="0" applyProtection="0">
      <alignment vertical="center"/>
    </xf>
    <xf numFmtId="0" fontId="52" fillId="11" borderId="0" applyNumberFormat="0" applyBorder="0" applyAlignment="0" applyProtection="0">
      <alignment vertical="center"/>
    </xf>
    <xf numFmtId="0" fontId="52" fillId="11" borderId="0" applyNumberFormat="0" applyBorder="0" applyAlignment="0" applyProtection="0">
      <alignment vertical="center"/>
    </xf>
    <xf numFmtId="0" fontId="43" fillId="16" borderId="0" applyNumberFormat="0" applyBorder="0" applyAlignment="0" applyProtection="0">
      <alignment vertical="center"/>
    </xf>
    <xf numFmtId="0" fontId="0" fillId="0" borderId="0">
      <alignment vertical="center"/>
    </xf>
    <xf numFmtId="0" fontId="43" fillId="20" borderId="0" applyNumberFormat="0" applyBorder="0" applyAlignment="0" applyProtection="0">
      <alignment vertical="center"/>
    </xf>
    <xf numFmtId="0" fontId="43" fillId="11" borderId="0" applyNumberFormat="0" applyBorder="0" applyAlignment="0" applyProtection="0">
      <alignment vertical="center"/>
    </xf>
    <xf numFmtId="0" fontId="0" fillId="0" borderId="0"/>
    <xf numFmtId="0" fontId="43" fillId="10" borderId="0" applyNumberFormat="0" applyBorder="0" applyAlignment="0" applyProtection="0">
      <alignment vertical="center"/>
    </xf>
    <xf numFmtId="185" fontId="92" fillId="0" borderId="0" applyFill="0" applyBorder="0" applyAlignment="0">
      <alignment vertical="center"/>
    </xf>
    <xf numFmtId="41" fontId="74" fillId="0" borderId="0" applyFont="0" applyFill="0" applyBorder="0" applyAlignment="0" applyProtection="0"/>
    <xf numFmtId="0" fontId="15" fillId="0" borderId="0">
      <alignment vertical="center"/>
    </xf>
    <xf numFmtId="180" fontId="91" fillId="0" borderId="0">
      <alignment vertical="center"/>
    </xf>
    <xf numFmtId="179" fontId="0" fillId="0" borderId="0" applyFont="0" applyFill="0" applyBorder="0" applyAlignment="0" applyProtection="0">
      <alignment vertical="center"/>
    </xf>
    <xf numFmtId="0" fontId="0" fillId="0" borderId="0">
      <alignment vertical="center"/>
    </xf>
    <xf numFmtId="181" fontId="0" fillId="0" borderId="0" applyFont="0" applyFill="0" applyBorder="0" applyAlignment="0" applyProtection="0">
      <alignment vertical="center"/>
    </xf>
    <xf numFmtId="181" fontId="74" fillId="0" borderId="0" applyFont="0" applyFill="0" applyBorder="0" applyAlignment="0" applyProtection="0"/>
    <xf numFmtId="187" fontId="91" fillId="0" borderId="0"/>
    <xf numFmtId="0" fontId="61" fillId="18" borderId="9" applyNumberFormat="0" applyAlignment="0" applyProtection="0">
      <alignment vertical="center"/>
    </xf>
    <xf numFmtId="0" fontId="95" fillId="0" borderId="0" applyProtection="0">
      <alignment vertical="center"/>
    </xf>
    <xf numFmtId="0" fontId="61" fillId="10" borderId="9" applyNumberFormat="0" applyAlignment="0" applyProtection="0">
      <alignment vertical="center"/>
    </xf>
    <xf numFmtId="0" fontId="95" fillId="0" borderId="0" applyProtection="0"/>
    <xf numFmtId="190" fontId="91" fillId="0" borderId="0">
      <alignment vertical="center"/>
    </xf>
    <xf numFmtId="178" fontId="0" fillId="0" borderId="0" applyFont="0" applyFill="0" applyBorder="0" applyAlignment="0" applyProtection="0"/>
    <xf numFmtId="190" fontId="91" fillId="0" borderId="0"/>
    <xf numFmtId="2" fontId="95" fillId="0" borderId="0" applyProtection="0">
      <alignment vertical="center"/>
    </xf>
    <xf numFmtId="0" fontId="0" fillId="0" borderId="0">
      <alignment vertical="center"/>
    </xf>
    <xf numFmtId="0" fontId="0" fillId="0" borderId="0"/>
    <xf numFmtId="178" fontId="0" fillId="0" borderId="0" applyFont="0" applyFill="0" applyBorder="0" applyAlignment="0" applyProtection="0">
      <alignment vertical="center"/>
    </xf>
    <xf numFmtId="0" fontId="96" fillId="0" borderId="25" applyNumberFormat="0" applyAlignment="0" applyProtection="0">
      <alignment horizontal="left" vertical="center"/>
    </xf>
    <xf numFmtId="0" fontId="96" fillId="0" borderId="26">
      <alignment horizontal="left" vertical="center"/>
    </xf>
    <xf numFmtId="0" fontId="52" fillId="8" borderId="0" applyNumberFormat="0" applyBorder="0" applyAlignment="0" applyProtection="0">
      <alignment vertical="center"/>
    </xf>
    <xf numFmtId="0" fontId="50" fillId="0" borderId="0" applyNumberFormat="0" applyFill="0" applyBorder="0" applyAlignment="0" applyProtection="0">
      <alignment vertical="center"/>
    </xf>
    <xf numFmtId="0" fontId="96" fillId="0" borderId="26">
      <alignment horizontal="left" vertical="center"/>
    </xf>
    <xf numFmtId="0" fontId="93" fillId="0" borderId="0" applyProtection="0"/>
    <xf numFmtId="0" fontId="96" fillId="0" borderId="0" applyProtection="0">
      <alignment vertical="center"/>
    </xf>
    <xf numFmtId="0" fontId="96" fillId="0" borderId="0" applyProtection="0"/>
    <xf numFmtId="0" fontId="97" fillId="0" borderId="0">
      <alignment vertical="center"/>
    </xf>
    <xf numFmtId="0" fontId="0" fillId="0" borderId="0"/>
    <xf numFmtId="0" fontId="95" fillId="0" borderId="27" applyProtection="0">
      <alignment vertical="center"/>
    </xf>
    <xf numFmtId="0" fontId="95" fillId="0" borderId="27" applyProtection="0"/>
    <xf numFmtId="0" fontId="86" fillId="0" borderId="22" applyNumberFormat="0" applyFill="0" applyAlignment="0" applyProtection="0">
      <alignment vertical="center"/>
    </xf>
    <xf numFmtId="0" fontId="2" fillId="0" borderId="1">
      <alignment horizontal="distributed" vertical="center" wrapText="1"/>
    </xf>
    <xf numFmtId="9" fontId="0" fillId="0" borderId="0" applyFont="0" applyFill="0" applyBorder="0" applyAlignment="0" applyProtection="0">
      <alignment vertical="center"/>
    </xf>
    <xf numFmtId="0" fontId="15" fillId="0" borderId="0"/>
    <xf numFmtId="0" fontId="0" fillId="0" borderId="0"/>
    <xf numFmtId="0" fontId="49" fillId="13" borderId="5" applyNumberFormat="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0" fillId="0" borderId="0"/>
    <xf numFmtId="9" fontId="0" fillId="0" borderId="0" applyFont="0" applyFill="0" applyBorder="0" applyAlignment="0" applyProtection="0">
      <alignment vertical="center"/>
    </xf>
    <xf numFmtId="0" fontId="56" fillId="24"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43" fontId="0" fillId="0" borderId="0" applyFont="0" applyFill="0" applyBorder="0" applyAlignment="0" applyProtection="0"/>
    <xf numFmtId="0" fontId="0" fillId="0" borderId="0"/>
    <xf numFmtId="9" fontId="0" fillId="0" borderId="0" applyFont="0" applyFill="0" applyBorder="0" applyAlignment="0" applyProtection="0"/>
    <xf numFmtId="182" fontId="2" fillId="0" borderId="1">
      <alignment vertical="center"/>
      <protection locked="0"/>
    </xf>
    <xf numFmtId="9" fontId="0" fillId="0" borderId="0" applyFont="0" applyFill="0" applyBorder="0" applyAlignment="0" applyProtection="0"/>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xf numFmtId="43"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16" fillId="0" borderId="15" applyNumberFormat="0" applyFill="0" applyAlignment="0" applyProtection="0">
      <alignment vertical="center"/>
    </xf>
    <xf numFmtId="9" fontId="0" fillId="0" borderId="0" applyFont="0" applyFill="0" applyBorder="0" applyAlignment="0" applyProtection="0"/>
    <xf numFmtId="0" fontId="0" fillId="0" borderId="0"/>
    <xf numFmtId="0" fontId="16" fillId="0" borderId="15" applyNumberFormat="0" applyFill="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50" fillId="0" borderId="0" applyNumberFormat="0" applyFill="0" applyBorder="0" applyAlignment="0" applyProtection="0">
      <alignment vertical="center"/>
    </xf>
    <xf numFmtId="0" fontId="52" fillId="8"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53" fillId="0" borderId="0" applyNumberFormat="0" applyFill="0" applyBorder="0" applyAlignment="0" applyProtection="0">
      <alignment vertical="center"/>
    </xf>
    <xf numFmtId="0" fontId="52" fillId="8"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43" fontId="0" fillId="0" borderId="0" applyFont="0" applyFill="0" applyBorder="0" applyAlignment="0" applyProtection="0"/>
    <xf numFmtId="0" fontId="0" fillId="0" borderId="0"/>
    <xf numFmtId="9" fontId="15"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15"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xf numFmtId="0" fontId="6" fillId="0" borderId="0"/>
    <xf numFmtId="9" fontId="0" fillId="0" borderId="0" applyFont="0" applyFill="0" applyBorder="0" applyAlignment="0" applyProtection="0">
      <alignment vertical="center"/>
    </xf>
    <xf numFmtId="0" fontId="62" fillId="0" borderId="0" applyNumberFormat="0" applyFill="0" applyBorder="0" applyAlignment="0" applyProtection="0">
      <alignment vertical="center"/>
    </xf>
    <xf numFmtId="0" fontId="52" fillId="8"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0" fillId="0" borderId="0" applyFont="0" applyFill="0" applyBorder="0" applyAlignment="0" applyProtection="0">
      <alignment vertical="center"/>
    </xf>
    <xf numFmtId="0" fontId="53" fillId="0" borderId="0" applyNumberFormat="0" applyFill="0" applyBorder="0" applyAlignment="0" applyProtection="0">
      <alignment vertical="center"/>
    </xf>
    <xf numFmtId="0" fontId="0" fillId="0" borderId="0"/>
    <xf numFmtId="0" fontId="0" fillId="0" borderId="0">
      <alignment vertical="center"/>
    </xf>
    <xf numFmtId="9" fontId="0" fillId="0" borderId="0" applyFont="0" applyFill="0" applyBorder="0" applyAlignment="0" applyProtection="0"/>
    <xf numFmtId="0" fontId="0" fillId="0" borderId="0"/>
    <xf numFmtId="9" fontId="0" fillId="0" borderId="0" applyFont="0" applyFill="0" applyBorder="0" applyAlignment="0" applyProtection="0">
      <alignment vertical="center"/>
    </xf>
    <xf numFmtId="0" fontId="0" fillId="0" borderId="0">
      <alignment vertical="center"/>
    </xf>
    <xf numFmtId="9" fontId="15" fillId="0" borderId="0" applyFont="0" applyFill="0" applyBorder="0" applyAlignment="0" applyProtection="0">
      <alignment vertical="center"/>
    </xf>
    <xf numFmtId="0" fontId="0" fillId="0" borderId="0"/>
    <xf numFmtId="9" fontId="15"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62" fillId="0" borderId="0" applyNumberFormat="0" applyFill="0" applyBorder="0" applyAlignment="0" applyProtection="0">
      <alignment vertical="center"/>
    </xf>
    <xf numFmtId="0" fontId="52" fillId="8"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83" fillId="0" borderId="20" applyNumberFormat="0" applyFill="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83" fillId="0" borderId="20" applyNumberFormat="0" applyFill="0" applyAlignment="0" applyProtection="0">
      <alignment vertical="center"/>
    </xf>
    <xf numFmtId="0" fontId="0" fillId="0" borderId="0"/>
    <xf numFmtId="9" fontId="0" fillId="0" borderId="0" applyFont="0" applyFill="0" applyBorder="0" applyAlignment="0" applyProtection="0">
      <alignment vertical="center"/>
    </xf>
    <xf numFmtId="0" fontId="53"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51" fillId="0" borderId="21"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0" fillId="0" borderId="0" applyFont="0" applyFill="0" applyBorder="0" applyAlignment="0" applyProtection="0">
      <alignment vertical="center"/>
    </xf>
    <xf numFmtId="9" fontId="15"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64" fillId="0" borderId="12" applyNumberFormat="0" applyFill="0" applyAlignment="0" applyProtection="0">
      <alignment vertical="center"/>
    </xf>
    <xf numFmtId="0" fontId="64" fillId="0" borderId="12" applyNumberFormat="0" applyFill="0" applyAlignment="0" applyProtection="0">
      <alignment vertical="center"/>
    </xf>
    <xf numFmtId="0" fontId="64" fillId="0" borderId="12" applyNumberFormat="0" applyFill="0" applyAlignment="0" applyProtection="0">
      <alignment vertical="center"/>
    </xf>
    <xf numFmtId="0" fontId="61" fillId="18" borderId="9" applyNumberFormat="0" applyAlignment="0" applyProtection="0">
      <alignment vertical="center"/>
    </xf>
    <xf numFmtId="0" fontId="79" fillId="0" borderId="17" applyNumberFormat="0" applyFill="0" applyAlignment="0" applyProtection="0">
      <alignment vertical="center"/>
    </xf>
    <xf numFmtId="0" fontId="79" fillId="0" borderId="17" applyNumberFormat="0" applyFill="0" applyAlignment="0" applyProtection="0">
      <alignment vertical="center"/>
    </xf>
    <xf numFmtId="0" fontId="79" fillId="0" borderId="17" applyNumberFormat="0" applyFill="0" applyAlignment="0" applyProtection="0">
      <alignment vertical="center"/>
    </xf>
    <xf numFmtId="0" fontId="61" fillId="18" borderId="9" applyNumberFormat="0" applyAlignment="0" applyProtection="0">
      <alignment vertical="center"/>
    </xf>
    <xf numFmtId="0" fontId="64" fillId="0" borderId="12" applyNumberFormat="0" applyFill="0" applyAlignment="0" applyProtection="0">
      <alignment vertical="center"/>
    </xf>
    <xf numFmtId="0" fontId="0" fillId="0" borderId="0"/>
    <xf numFmtId="0" fontId="61" fillId="18" borderId="9" applyNumberFormat="0" applyAlignment="0" applyProtection="0">
      <alignment vertical="center"/>
    </xf>
    <xf numFmtId="0" fontId="79" fillId="0" borderId="17" applyNumberFormat="0" applyFill="0" applyAlignment="0" applyProtection="0">
      <alignment vertical="center"/>
    </xf>
    <xf numFmtId="0" fontId="64" fillId="0" borderId="12" applyNumberFormat="0" applyFill="0" applyAlignment="0" applyProtection="0">
      <alignment vertical="center"/>
    </xf>
    <xf numFmtId="0" fontId="0" fillId="0" borderId="0"/>
    <xf numFmtId="0" fontId="64" fillId="0" borderId="12" applyNumberFormat="0" applyFill="0" applyAlignment="0" applyProtection="0">
      <alignment vertical="center"/>
    </xf>
    <xf numFmtId="0" fontId="64" fillId="0" borderId="12" applyNumberFormat="0" applyFill="0" applyAlignment="0" applyProtection="0">
      <alignment vertical="center"/>
    </xf>
    <xf numFmtId="0" fontId="61" fillId="10" borderId="9" applyNumberFormat="0" applyAlignment="0" applyProtection="0">
      <alignment vertical="center"/>
    </xf>
    <xf numFmtId="0" fontId="64" fillId="0" borderId="12" applyNumberFormat="0" applyFill="0" applyAlignment="0" applyProtection="0">
      <alignment vertical="center"/>
    </xf>
    <xf numFmtId="0" fontId="64" fillId="0" borderId="12" applyNumberFormat="0" applyFill="0" applyAlignment="0" applyProtection="0">
      <alignment vertical="center"/>
    </xf>
    <xf numFmtId="0" fontId="64" fillId="0" borderId="12" applyNumberFormat="0" applyFill="0" applyAlignment="0" applyProtection="0">
      <alignment vertical="center"/>
    </xf>
    <xf numFmtId="0" fontId="98" fillId="4" borderId="0" applyNumberFormat="0" applyBorder="0" applyAlignment="0" applyProtection="0">
      <alignment vertical="center"/>
    </xf>
    <xf numFmtId="0" fontId="64" fillId="0" borderId="12" applyNumberFormat="0" applyFill="0" applyAlignment="0" applyProtection="0">
      <alignment vertical="center"/>
    </xf>
    <xf numFmtId="0" fontId="0" fillId="0" borderId="0"/>
    <xf numFmtId="0" fontId="64" fillId="0" borderId="12" applyNumberFormat="0" applyFill="0" applyAlignment="0" applyProtection="0">
      <alignment vertical="center"/>
    </xf>
    <xf numFmtId="0" fontId="0" fillId="0" borderId="0"/>
    <xf numFmtId="0" fontId="64" fillId="0" borderId="12" applyNumberFormat="0" applyFill="0" applyAlignment="0" applyProtection="0">
      <alignment vertical="center"/>
    </xf>
    <xf numFmtId="0" fontId="64" fillId="0" borderId="12" applyNumberFormat="0" applyFill="0" applyAlignment="0" applyProtection="0">
      <alignment vertical="center"/>
    </xf>
    <xf numFmtId="0" fontId="0" fillId="0" borderId="0"/>
    <xf numFmtId="0" fontId="79" fillId="0" borderId="17" applyNumberFormat="0" applyFill="0" applyAlignment="0" applyProtection="0">
      <alignment vertical="center"/>
    </xf>
    <xf numFmtId="0" fontId="0" fillId="0" borderId="0"/>
    <xf numFmtId="0" fontId="79" fillId="0" borderId="17" applyNumberFormat="0" applyFill="0" applyAlignment="0" applyProtection="0">
      <alignment vertical="center"/>
    </xf>
    <xf numFmtId="0" fontId="79" fillId="0" borderId="17" applyNumberFormat="0" applyFill="0" applyAlignment="0" applyProtection="0">
      <alignment vertical="center"/>
    </xf>
    <xf numFmtId="0" fontId="99" fillId="0" borderId="0" applyNumberFormat="0" applyFill="0" applyBorder="0" applyAlignment="0" applyProtection="0">
      <alignment vertical="center"/>
    </xf>
    <xf numFmtId="0" fontId="83" fillId="0" borderId="20" applyNumberFormat="0" applyFill="0" applyAlignment="0" applyProtection="0">
      <alignment vertical="center"/>
    </xf>
    <xf numFmtId="0" fontId="83" fillId="0" borderId="20" applyNumberFormat="0" applyFill="0" applyAlignment="0" applyProtection="0">
      <alignment vertical="center"/>
    </xf>
    <xf numFmtId="0" fontId="83" fillId="0" borderId="20" applyNumberFormat="0" applyFill="0" applyAlignment="0" applyProtection="0">
      <alignment vertical="center"/>
    </xf>
    <xf numFmtId="0" fontId="56" fillId="24" borderId="0" applyNumberFormat="0" applyBorder="0" applyAlignment="0" applyProtection="0">
      <alignment vertical="center"/>
    </xf>
    <xf numFmtId="0" fontId="83" fillId="0" borderId="20" applyNumberFormat="0" applyFill="0" applyAlignment="0" applyProtection="0">
      <alignment vertical="center"/>
    </xf>
    <xf numFmtId="0" fontId="88" fillId="0" borderId="20" applyNumberFormat="0" applyFill="0" applyAlignment="0" applyProtection="0">
      <alignment vertical="center"/>
    </xf>
    <xf numFmtId="0" fontId="88" fillId="0" borderId="20" applyNumberFormat="0" applyFill="0" applyAlignment="0" applyProtection="0">
      <alignment vertical="center"/>
    </xf>
    <xf numFmtId="178" fontId="0" fillId="0" borderId="0" applyFont="0" applyFill="0" applyBorder="0" applyAlignment="0" applyProtection="0">
      <alignment vertical="center"/>
    </xf>
    <xf numFmtId="0" fontId="88" fillId="0" borderId="20" applyNumberFormat="0" applyFill="0" applyAlignment="0" applyProtection="0">
      <alignment vertical="center"/>
    </xf>
    <xf numFmtId="178" fontId="0" fillId="0" borderId="0" applyFont="0" applyFill="0" applyBorder="0" applyAlignment="0" applyProtection="0">
      <alignment vertical="center"/>
    </xf>
    <xf numFmtId="0" fontId="83" fillId="0" borderId="20" applyNumberFormat="0" applyFill="0" applyAlignment="0" applyProtection="0">
      <alignment vertical="center"/>
    </xf>
    <xf numFmtId="0" fontId="0" fillId="0" borderId="0"/>
    <xf numFmtId="178" fontId="0" fillId="0" borderId="0" applyFont="0" applyFill="0" applyBorder="0" applyAlignment="0" applyProtection="0">
      <alignment vertical="center"/>
    </xf>
    <xf numFmtId="0" fontId="83" fillId="0" borderId="20" applyNumberFormat="0" applyFill="0" applyAlignment="0" applyProtection="0">
      <alignment vertical="center"/>
    </xf>
    <xf numFmtId="0" fontId="83" fillId="0" borderId="20" applyNumberFormat="0" applyFill="0" applyAlignment="0" applyProtection="0">
      <alignment vertical="center"/>
    </xf>
    <xf numFmtId="0" fontId="0" fillId="0" borderId="0"/>
    <xf numFmtId="0" fontId="83" fillId="0" borderId="20" applyNumberFormat="0" applyFill="0" applyAlignment="0" applyProtection="0">
      <alignment vertical="center"/>
    </xf>
    <xf numFmtId="0" fontId="83" fillId="0" borderId="20" applyNumberFormat="0" applyFill="0" applyAlignment="0" applyProtection="0">
      <alignment vertical="center"/>
    </xf>
    <xf numFmtId="0" fontId="83" fillId="0" borderId="20" applyNumberFormat="0" applyFill="0" applyAlignment="0" applyProtection="0">
      <alignment vertical="center"/>
    </xf>
    <xf numFmtId="0" fontId="83" fillId="0" borderId="20" applyNumberFormat="0" applyFill="0" applyAlignment="0" applyProtection="0">
      <alignment vertical="center"/>
    </xf>
    <xf numFmtId="0" fontId="83" fillId="0" borderId="20" applyNumberFormat="0" applyFill="0" applyAlignment="0" applyProtection="0">
      <alignment vertical="center"/>
    </xf>
    <xf numFmtId="0" fontId="83" fillId="0" borderId="20" applyNumberFormat="0" applyFill="0" applyAlignment="0" applyProtection="0">
      <alignment vertical="center"/>
    </xf>
    <xf numFmtId="0" fontId="83" fillId="0" borderId="20" applyNumberFormat="0" applyFill="0" applyAlignment="0" applyProtection="0">
      <alignment vertical="center"/>
    </xf>
    <xf numFmtId="0" fontId="0" fillId="0" borderId="0"/>
    <xf numFmtId="0" fontId="83" fillId="0" borderId="20" applyNumberFormat="0" applyFill="0" applyAlignment="0" applyProtection="0">
      <alignment vertical="center"/>
    </xf>
    <xf numFmtId="0" fontId="88" fillId="0" borderId="20" applyNumberFormat="0" applyFill="0" applyAlignment="0" applyProtection="0">
      <alignment vertical="center"/>
    </xf>
    <xf numFmtId="0" fontId="0" fillId="0" borderId="0"/>
    <xf numFmtId="0" fontId="88" fillId="0" borderId="20" applyNumberFormat="0" applyFill="0" applyAlignment="0" applyProtection="0">
      <alignment vertical="center"/>
    </xf>
    <xf numFmtId="0" fontId="88" fillId="0" borderId="20" applyNumberFormat="0" applyFill="0" applyAlignment="0" applyProtection="0">
      <alignment vertical="center"/>
    </xf>
    <xf numFmtId="0" fontId="51" fillId="0" borderId="21" applyNumberFormat="0" applyFill="0" applyAlignment="0" applyProtection="0">
      <alignment vertical="center"/>
    </xf>
    <xf numFmtId="0" fontId="51" fillId="0" borderId="21" applyNumberFormat="0" applyFill="0" applyAlignment="0" applyProtection="0">
      <alignment vertical="center"/>
    </xf>
    <xf numFmtId="0" fontId="41" fillId="4" borderId="0" applyNumberFormat="0" applyBorder="0" applyAlignment="0" applyProtection="0">
      <alignment vertical="center"/>
    </xf>
    <xf numFmtId="0" fontId="51" fillId="0" borderId="21" applyNumberFormat="0" applyFill="0" applyAlignment="0" applyProtection="0">
      <alignment vertical="center"/>
    </xf>
    <xf numFmtId="0" fontId="74" fillId="0" borderId="0"/>
    <xf numFmtId="0" fontId="74" fillId="0" borderId="0"/>
    <xf numFmtId="0" fontId="41" fillId="4" borderId="0" applyNumberFormat="0" applyBorder="0" applyAlignment="0" applyProtection="0">
      <alignment vertical="center"/>
    </xf>
    <xf numFmtId="0" fontId="82" fillId="0" borderId="0" applyNumberFormat="0" applyFill="0" applyBorder="0" applyAlignment="0" applyProtection="0">
      <alignment vertical="top"/>
      <protection locked="0"/>
    </xf>
    <xf numFmtId="0" fontId="51" fillId="0" borderId="21" applyNumberFormat="0" applyFill="0" applyAlignment="0" applyProtection="0">
      <alignment vertical="center"/>
    </xf>
    <xf numFmtId="0" fontId="74" fillId="0" borderId="0"/>
    <xf numFmtId="0" fontId="74" fillId="0" borderId="0"/>
    <xf numFmtId="0" fontId="41" fillId="4" borderId="0" applyNumberFormat="0" applyBorder="0" applyAlignment="0" applyProtection="0">
      <alignment vertical="center"/>
    </xf>
    <xf numFmtId="0" fontId="82" fillId="0" borderId="0" applyNumberFormat="0" applyFill="0" applyBorder="0" applyAlignment="0" applyProtection="0">
      <alignment vertical="top"/>
      <protection locked="0"/>
    </xf>
    <xf numFmtId="0" fontId="86" fillId="0" borderId="22" applyNumberFormat="0" applyFill="0" applyAlignment="0" applyProtection="0">
      <alignment vertical="center"/>
    </xf>
    <xf numFmtId="0" fontId="41" fillId="4" borderId="0" applyNumberFormat="0" applyBorder="0" applyAlignment="0" applyProtection="0">
      <alignment vertical="center"/>
    </xf>
    <xf numFmtId="0" fontId="86" fillId="0" borderId="22" applyNumberFormat="0" applyFill="0" applyAlignment="0" applyProtection="0">
      <alignment vertical="center"/>
    </xf>
    <xf numFmtId="0" fontId="41" fillId="4" borderId="0" applyNumberFormat="0" applyBorder="0" applyAlignment="0" applyProtection="0">
      <alignment vertical="center"/>
    </xf>
    <xf numFmtId="0" fontId="51" fillId="0" borderId="21" applyNumberFormat="0" applyFill="0" applyAlignment="0" applyProtection="0">
      <alignment vertical="center"/>
    </xf>
    <xf numFmtId="0" fontId="86" fillId="0" borderId="22" applyNumberFormat="0" applyFill="0" applyAlignment="0" applyProtection="0">
      <alignment vertical="center"/>
    </xf>
    <xf numFmtId="0" fontId="41" fillId="4" borderId="0" applyNumberFormat="0" applyBorder="0" applyAlignment="0" applyProtection="0">
      <alignment vertical="center"/>
    </xf>
    <xf numFmtId="0" fontId="86" fillId="0" borderId="22" applyNumberFormat="0" applyFill="0" applyAlignment="0" applyProtection="0">
      <alignment vertical="center"/>
    </xf>
    <xf numFmtId="0" fontId="41" fillId="4" borderId="0" applyNumberFormat="0" applyBorder="0" applyAlignment="0" applyProtection="0">
      <alignment vertical="center"/>
    </xf>
    <xf numFmtId="0" fontId="86" fillId="0" borderId="22" applyNumberFormat="0" applyFill="0" applyAlignment="0" applyProtection="0">
      <alignment vertical="center"/>
    </xf>
    <xf numFmtId="0" fontId="41" fillId="4" borderId="0" applyNumberFormat="0" applyBorder="0" applyAlignment="0" applyProtection="0">
      <alignment vertical="center"/>
    </xf>
    <xf numFmtId="0" fontId="51" fillId="0" borderId="21" applyNumberFormat="0" applyFill="0" applyAlignment="0" applyProtection="0">
      <alignment vertical="center"/>
    </xf>
    <xf numFmtId="0" fontId="51" fillId="0" borderId="21" applyNumberFormat="0" applyFill="0" applyAlignment="0" applyProtection="0">
      <alignment vertical="center"/>
    </xf>
    <xf numFmtId="0" fontId="51" fillId="0" borderId="21" applyNumberFormat="0" applyFill="0" applyAlignment="0" applyProtection="0">
      <alignment vertical="center"/>
    </xf>
    <xf numFmtId="0" fontId="51" fillId="0" borderId="21" applyNumberFormat="0" applyFill="0" applyAlignment="0" applyProtection="0">
      <alignment vertical="center"/>
    </xf>
    <xf numFmtId="0" fontId="51" fillId="0" borderId="21" applyNumberFormat="0" applyFill="0" applyAlignment="0" applyProtection="0">
      <alignment vertical="center"/>
    </xf>
    <xf numFmtId="0" fontId="51" fillId="0" borderId="21" applyNumberFormat="0" applyFill="0" applyAlignment="0" applyProtection="0">
      <alignment vertical="center"/>
    </xf>
    <xf numFmtId="0" fontId="51" fillId="0" borderId="21" applyNumberFormat="0" applyFill="0" applyAlignment="0" applyProtection="0">
      <alignment vertical="center"/>
    </xf>
    <xf numFmtId="0" fontId="51" fillId="0" borderId="21" applyNumberFormat="0" applyFill="0" applyAlignment="0" applyProtection="0">
      <alignment vertical="center"/>
    </xf>
    <xf numFmtId="0" fontId="51" fillId="0" borderId="21" applyNumberFormat="0" applyFill="0" applyAlignment="0" applyProtection="0">
      <alignment vertical="center"/>
    </xf>
    <xf numFmtId="189" fontId="0" fillId="0" borderId="0" applyFont="0" applyFill="0" applyBorder="0" applyAlignment="0" applyProtection="0">
      <alignment vertical="center"/>
    </xf>
    <xf numFmtId="0" fontId="86" fillId="0" borderId="22" applyNumberFormat="0" applyFill="0" applyAlignment="0" applyProtection="0">
      <alignment vertical="center"/>
    </xf>
    <xf numFmtId="0" fontId="0" fillId="0" borderId="0"/>
    <xf numFmtId="0" fontId="86" fillId="0" borderId="22" applyNumberFormat="0" applyFill="0" applyAlignment="0" applyProtection="0">
      <alignment vertical="center"/>
    </xf>
    <xf numFmtId="0" fontId="86" fillId="0" borderId="22" applyNumberFormat="0" applyFill="0" applyAlignment="0" applyProtection="0">
      <alignment vertical="center"/>
    </xf>
    <xf numFmtId="0" fontId="87" fillId="0" borderId="28" applyNumberFormat="0" applyFill="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41" fillId="4" borderId="0" applyNumberFormat="0" applyBorder="0" applyAlignment="0" applyProtection="0">
      <alignment vertical="center"/>
    </xf>
    <xf numFmtId="0" fontId="51" fillId="0" borderId="0" applyNumberFormat="0" applyFill="0" applyBorder="0" applyAlignment="0" applyProtection="0">
      <alignment vertical="center"/>
    </xf>
    <xf numFmtId="0" fontId="0" fillId="0" borderId="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53" fillId="0" borderId="0" applyNumberFormat="0" applyFill="0" applyBorder="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0" fillId="0" borderId="0"/>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0" fillId="0" borderId="0">
      <alignment vertical="center"/>
    </xf>
    <xf numFmtId="0" fontId="53" fillId="0" borderId="0" applyNumberFormat="0" applyFill="0" applyBorder="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77" fillId="0" borderId="16" applyNumberFormat="0" applyFill="0" applyAlignment="0" applyProtection="0">
      <alignment vertical="center"/>
    </xf>
    <xf numFmtId="0" fontId="50"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2" fillId="0" borderId="1">
      <alignment horizontal="distributed" vertical="center" wrapText="1"/>
    </xf>
    <xf numFmtId="0" fontId="94" fillId="0" borderId="0" applyNumberFormat="0" applyFill="0" applyBorder="0" applyAlignment="0" applyProtection="0">
      <alignment vertical="top"/>
      <protection locked="0"/>
    </xf>
    <xf numFmtId="0" fontId="2" fillId="0" borderId="1">
      <alignment horizontal="distributed" vertical="center" wrapText="1"/>
    </xf>
    <xf numFmtId="0" fontId="2" fillId="0" borderId="1">
      <alignment horizontal="distributed" vertical="center" wrapText="1"/>
    </xf>
    <xf numFmtId="0" fontId="2" fillId="0" borderId="1">
      <alignment horizontal="distributed" vertical="center" wrapText="1"/>
    </xf>
    <xf numFmtId="0" fontId="2" fillId="0" borderId="1">
      <alignment horizontal="distributed" vertical="center" wrapText="1"/>
    </xf>
    <xf numFmtId="0" fontId="2" fillId="0" borderId="1">
      <alignment horizontal="distributed" vertical="center" wrapText="1"/>
    </xf>
    <xf numFmtId="0" fontId="2" fillId="0" borderId="1">
      <alignment horizontal="distributed" vertical="center" wrapText="1"/>
    </xf>
    <xf numFmtId="0" fontId="2" fillId="0" borderId="1">
      <alignment horizontal="distributed" vertical="center" wrapText="1"/>
    </xf>
    <xf numFmtId="0" fontId="2" fillId="0" borderId="1">
      <alignment horizontal="distributed" vertical="center" wrapText="1"/>
    </xf>
    <xf numFmtId="0" fontId="2" fillId="0" borderId="1">
      <alignment horizontal="distributed" vertical="center" wrapText="1"/>
    </xf>
    <xf numFmtId="0" fontId="2" fillId="0" borderId="1">
      <alignment horizontal="distributed" vertical="center" wrapText="1"/>
    </xf>
    <xf numFmtId="0" fontId="56" fillId="24" borderId="0" applyNumberFormat="0" applyBorder="0" applyAlignment="0" applyProtection="0">
      <alignment vertical="center"/>
    </xf>
    <xf numFmtId="0" fontId="55" fillId="0" borderId="0" applyNumberFormat="0" applyFill="0" applyBorder="0" applyAlignment="0" applyProtection="0">
      <alignment vertical="center"/>
    </xf>
    <xf numFmtId="0" fontId="56" fillId="24" borderId="0" applyNumberFormat="0" applyBorder="0" applyAlignment="0" applyProtection="0">
      <alignment vertical="center"/>
    </xf>
    <xf numFmtId="0" fontId="55" fillId="0" borderId="0" applyNumberFormat="0" applyFill="0" applyBorder="0" applyAlignment="0" applyProtection="0">
      <alignment vertical="center"/>
    </xf>
    <xf numFmtId="0" fontId="56" fillId="24" borderId="0" applyNumberFormat="0" applyBorder="0" applyAlignment="0" applyProtection="0">
      <alignment vertical="center"/>
    </xf>
    <xf numFmtId="0" fontId="56" fillId="24" borderId="0" applyNumberFormat="0" applyBorder="0" applyAlignment="0" applyProtection="0">
      <alignment vertical="center"/>
    </xf>
    <xf numFmtId="0" fontId="56" fillId="24" borderId="0" applyNumberFormat="0" applyBorder="0" applyAlignment="0" applyProtection="0">
      <alignment vertical="center"/>
    </xf>
    <xf numFmtId="0" fontId="56" fillId="24" borderId="0" applyNumberFormat="0" applyBorder="0" applyAlignment="0" applyProtection="0">
      <alignment vertical="center"/>
    </xf>
    <xf numFmtId="0" fontId="55" fillId="0" borderId="0" applyNumberFormat="0" applyFill="0" applyBorder="0" applyAlignment="0" applyProtection="0">
      <alignment vertical="center"/>
    </xf>
    <xf numFmtId="0" fontId="56" fillId="24" borderId="0" applyNumberFormat="0" applyBorder="0" applyAlignment="0" applyProtection="0">
      <alignment vertical="center"/>
    </xf>
    <xf numFmtId="0" fontId="56" fillId="24" borderId="0" applyNumberFormat="0" applyBorder="0" applyAlignment="0" applyProtection="0">
      <alignment vertical="center"/>
    </xf>
    <xf numFmtId="0" fontId="56" fillId="24" borderId="0" applyNumberFormat="0" applyBorder="0" applyAlignment="0" applyProtection="0">
      <alignment vertical="center"/>
    </xf>
    <xf numFmtId="0" fontId="56" fillId="24" borderId="0" applyNumberFormat="0" applyBorder="0" applyAlignment="0" applyProtection="0">
      <alignment vertical="center"/>
    </xf>
    <xf numFmtId="0" fontId="56" fillId="24" borderId="0" applyNumberFormat="0" applyBorder="0" applyAlignment="0" applyProtection="0">
      <alignment vertical="center"/>
    </xf>
    <xf numFmtId="0" fontId="56" fillId="24" borderId="0" applyNumberFormat="0" applyBorder="0" applyAlignment="0" applyProtection="0">
      <alignment vertical="center"/>
    </xf>
    <xf numFmtId="0" fontId="56" fillId="24" borderId="0" applyNumberFormat="0" applyBorder="0" applyAlignment="0" applyProtection="0">
      <alignment vertical="center"/>
    </xf>
    <xf numFmtId="0" fontId="56" fillId="24" borderId="0" applyNumberFormat="0" applyBorder="0" applyAlignment="0" applyProtection="0">
      <alignment vertical="center"/>
    </xf>
    <xf numFmtId="0" fontId="56" fillId="24" borderId="0" applyNumberFormat="0" applyBorder="0" applyAlignment="0" applyProtection="0">
      <alignment vertical="center"/>
    </xf>
    <xf numFmtId="0" fontId="56" fillId="24" borderId="0" applyNumberFormat="0" applyBorder="0" applyAlignment="0" applyProtection="0">
      <alignment vertical="center"/>
    </xf>
    <xf numFmtId="0" fontId="56" fillId="24" borderId="0" applyNumberFormat="0" applyBorder="0" applyAlignment="0" applyProtection="0">
      <alignment vertical="center"/>
    </xf>
    <xf numFmtId="0" fontId="56" fillId="24" borderId="0" applyNumberFormat="0" applyBorder="0" applyAlignment="0" applyProtection="0">
      <alignment vertical="center"/>
    </xf>
    <xf numFmtId="0" fontId="56" fillId="24" borderId="0" applyNumberFormat="0" applyBorder="0" applyAlignment="0" applyProtection="0">
      <alignment vertical="center"/>
    </xf>
    <xf numFmtId="0" fontId="56" fillId="24" borderId="0" applyNumberFormat="0" applyBorder="0" applyAlignment="0" applyProtection="0">
      <alignment vertical="center"/>
    </xf>
    <xf numFmtId="0" fontId="56" fillId="24" borderId="0" applyNumberFormat="0" applyBorder="0" applyAlignment="0" applyProtection="0">
      <alignment vertical="center"/>
    </xf>
    <xf numFmtId="0" fontId="56" fillId="24" borderId="0" applyNumberFormat="0" applyBorder="0" applyAlignment="0" applyProtection="0">
      <alignment vertical="center"/>
    </xf>
    <xf numFmtId="0" fontId="56" fillId="24" borderId="0" applyNumberFormat="0" applyBorder="0" applyAlignment="0" applyProtection="0">
      <alignment vertical="center"/>
    </xf>
    <xf numFmtId="0" fontId="56" fillId="24" borderId="0" applyNumberFormat="0" applyBorder="0" applyAlignment="0" applyProtection="0">
      <alignment vertical="center"/>
    </xf>
    <xf numFmtId="0" fontId="56" fillId="24" borderId="0" applyNumberFormat="0" applyBorder="0" applyAlignment="0" applyProtection="0">
      <alignment vertical="center"/>
    </xf>
    <xf numFmtId="0" fontId="15" fillId="0" borderId="0">
      <alignment vertical="center"/>
    </xf>
    <xf numFmtId="0" fontId="15" fillId="0" borderId="0">
      <alignment vertical="center"/>
    </xf>
    <xf numFmtId="0" fontId="6" fillId="0" borderId="0"/>
    <xf numFmtId="0" fontId="15" fillId="0" borderId="0"/>
    <xf numFmtId="0" fontId="6" fillId="0" borderId="0"/>
    <xf numFmtId="0" fontId="43" fillId="17" borderId="0" applyNumberFormat="0" applyBorder="0" applyAlignment="0" applyProtection="0">
      <alignment vertical="center"/>
    </xf>
    <xf numFmtId="0" fontId="6" fillId="0" borderId="0"/>
    <xf numFmtId="0" fontId="6" fillId="0" borderId="0"/>
    <xf numFmtId="0" fontId="6" fillId="0" borderId="0"/>
    <xf numFmtId="0" fontId="15" fillId="0" borderId="0">
      <alignment vertical="center"/>
    </xf>
    <xf numFmtId="178" fontId="0" fillId="0" borderId="0" applyFont="0" applyFill="0" applyBorder="0" applyAlignment="0" applyProtection="0">
      <alignment vertical="center"/>
    </xf>
    <xf numFmtId="0" fontId="6" fillId="0" borderId="0"/>
    <xf numFmtId="178" fontId="0" fillId="0" borderId="0" applyFont="0" applyFill="0" applyBorder="0" applyAlignment="0" applyProtection="0"/>
    <xf numFmtId="0" fontId="92" fillId="0" borderId="0"/>
    <xf numFmtId="0" fontId="16" fillId="0" borderId="15" applyNumberFormat="0" applyFill="0" applyAlignment="0" applyProtection="0">
      <alignment vertical="center"/>
    </xf>
    <xf numFmtId="178" fontId="0" fillId="0" borderId="0" applyFont="0" applyFill="0" applyBorder="0" applyAlignment="0" applyProtection="0">
      <alignment vertical="center"/>
    </xf>
    <xf numFmtId="0" fontId="6" fillId="0" borderId="0"/>
    <xf numFmtId="178" fontId="0" fillId="0" borderId="0" applyFont="0" applyFill="0" applyBorder="0" applyAlignment="0" applyProtection="0">
      <alignment vertical="center"/>
    </xf>
    <xf numFmtId="0" fontId="73" fillId="0" borderId="0" applyNumberFormat="0" applyFill="0" applyBorder="0" applyAlignment="0" applyProtection="0">
      <alignment vertical="center"/>
    </xf>
    <xf numFmtId="0" fontId="15" fillId="0" borderId="0"/>
    <xf numFmtId="0" fontId="0" fillId="0" borderId="0"/>
    <xf numFmtId="0" fontId="32" fillId="0" borderId="0">
      <alignment vertical="center"/>
    </xf>
    <xf numFmtId="0" fontId="32" fillId="0" borderId="0"/>
    <xf numFmtId="0" fontId="32" fillId="0" borderId="0"/>
    <xf numFmtId="178" fontId="0" fillId="0" borderId="0" applyFont="0" applyFill="0" applyBorder="0" applyAlignment="0" applyProtection="0"/>
    <xf numFmtId="0" fontId="15" fillId="0" borderId="0"/>
    <xf numFmtId="0" fontId="15" fillId="0" borderId="0">
      <alignment vertical="center"/>
    </xf>
    <xf numFmtId="0" fontId="41" fillId="4" borderId="0" applyNumberFormat="0" applyBorder="0" applyAlignment="0" applyProtection="0">
      <alignment vertical="center"/>
    </xf>
    <xf numFmtId="0" fontId="0" fillId="0" borderId="0"/>
    <xf numFmtId="0" fontId="0" fillId="0" borderId="0"/>
    <xf numFmtId="0" fontId="74" fillId="0" borderId="0"/>
    <xf numFmtId="0" fontId="74" fillId="0" borderId="0"/>
    <xf numFmtId="0" fontId="49" fillId="13" borderId="5" applyNumberFormat="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6" fillId="0" borderId="0"/>
    <xf numFmtId="0" fontId="6" fillId="0" borderId="0"/>
    <xf numFmtId="0" fontId="15" fillId="0" borderId="0"/>
    <xf numFmtId="0" fontId="0" fillId="0" borderId="0">
      <alignment vertical="center"/>
    </xf>
    <xf numFmtId="0" fontId="0" fillId="0" borderId="0"/>
    <xf numFmtId="178" fontId="0" fillId="0" borderId="0" applyFont="0" applyFill="0" applyBorder="0" applyAlignment="0" applyProtection="0"/>
    <xf numFmtId="0" fontId="0" fillId="0" borderId="0"/>
    <xf numFmtId="0" fontId="0" fillId="0" borderId="0">
      <alignment vertical="center"/>
    </xf>
    <xf numFmtId="0" fontId="41" fillId="4" borderId="0" applyNumberFormat="0" applyBorder="0" applyAlignment="0" applyProtection="0">
      <alignment vertical="center"/>
    </xf>
    <xf numFmtId="0" fontId="0" fillId="0" borderId="0"/>
    <xf numFmtId="0" fontId="0" fillId="0" borderId="0"/>
    <xf numFmtId="178" fontId="0" fillId="0" borderId="0" applyFont="0" applyFill="0" applyBorder="0" applyAlignment="0" applyProtection="0"/>
    <xf numFmtId="0" fontId="0" fillId="0" borderId="0"/>
    <xf numFmtId="0" fontId="15" fillId="0" borderId="0">
      <alignment vertical="center"/>
    </xf>
    <xf numFmtId="0" fontId="6" fillId="0" borderId="0"/>
    <xf numFmtId="0" fontId="15" fillId="0" borderId="0">
      <alignment vertical="center"/>
    </xf>
    <xf numFmtId="0" fontId="6" fillId="0" borderId="0"/>
    <xf numFmtId="0" fontId="0" fillId="0" borderId="0">
      <alignment vertical="center"/>
    </xf>
    <xf numFmtId="178" fontId="0" fillId="0" borderId="0" applyFont="0" applyFill="0" applyBorder="0" applyAlignment="0" applyProtection="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178" fontId="0" fillId="0" borderId="0" applyFont="0" applyFill="0" applyBorder="0" applyAlignment="0" applyProtection="0"/>
    <xf numFmtId="0" fontId="0" fillId="0" borderId="0"/>
    <xf numFmtId="0" fontId="0" fillId="0" borderId="0">
      <alignment vertical="center"/>
    </xf>
    <xf numFmtId="0" fontId="0" fillId="0" borderId="0">
      <alignment vertical="center"/>
    </xf>
    <xf numFmtId="0" fontId="80" fillId="10" borderId="18"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6"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178" fontId="0" fillId="0" borderId="0" applyFont="0" applyFill="0" applyBorder="0" applyAlignment="0" applyProtection="0"/>
    <xf numFmtId="0" fontId="0" fillId="0" borderId="0"/>
    <xf numFmtId="0" fontId="0" fillId="0" borderId="0"/>
    <xf numFmtId="0" fontId="0" fillId="0" borderId="0">
      <alignment vertical="center"/>
    </xf>
    <xf numFmtId="178" fontId="0" fillId="0" borderId="0" applyFont="0" applyFill="0" applyBorder="0" applyAlignment="0" applyProtection="0"/>
    <xf numFmtId="0" fontId="0" fillId="0" borderId="0"/>
    <xf numFmtId="0" fontId="80" fillId="10" borderId="18" applyNumberFormat="0" applyAlignment="0" applyProtection="0">
      <alignment vertical="center"/>
    </xf>
    <xf numFmtId="0" fontId="0" fillId="0" borderId="0"/>
    <xf numFmtId="0" fontId="0" fillId="0" borderId="0">
      <alignment vertical="center"/>
    </xf>
    <xf numFmtId="178" fontId="0" fillId="0" borderId="0" applyFont="0" applyFill="0" applyBorder="0" applyAlignment="0" applyProtection="0"/>
    <xf numFmtId="0" fontId="0" fillId="0" borderId="0"/>
    <xf numFmtId="0" fontId="0" fillId="0" borderId="0">
      <alignment vertical="center"/>
    </xf>
    <xf numFmtId="0" fontId="43" fillId="51" borderId="0" applyNumberFormat="0" applyBorder="0" applyAlignment="0" applyProtection="0">
      <alignment vertical="center"/>
    </xf>
    <xf numFmtId="43" fontId="0" fillId="0" borderId="0" applyFont="0" applyFill="0" applyBorder="0" applyAlignment="0" applyProtection="0"/>
    <xf numFmtId="0" fontId="0" fillId="0" borderId="0"/>
    <xf numFmtId="0" fontId="0" fillId="0" borderId="0"/>
    <xf numFmtId="0" fontId="0" fillId="0" borderId="0"/>
    <xf numFmtId="0" fontId="0" fillId="0" borderId="0">
      <alignment vertical="center"/>
    </xf>
    <xf numFmtId="0" fontId="0" fillId="0" borderId="0"/>
    <xf numFmtId="0" fontId="0" fillId="0" borderId="0"/>
    <xf numFmtId="178" fontId="0" fillId="0" borderId="0" applyFont="0" applyFill="0" applyBorder="0" applyAlignment="0" applyProtection="0">
      <alignment vertical="center"/>
    </xf>
    <xf numFmtId="0" fontId="0" fillId="0" borderId="0"/>
    <xf numFmtId="0" fontId="80" fillId="18" borderId="18" applyNumberFormat="0" applyAlignment="0" applyProtection="0">
      <alignment vertical="center"/>
    </xf>
    <xf numFmtId="0" fontId="0" fillId="0" borderId="0">
      <alignment vertical="center"/>
    </xf>
    <xf numFmtId="0" fontId="0" fillId="0" borderId="0"/>
    <xf numFmtId="0" fontId="15"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6" fillId="0" borderId="0"/>
    <xf numFmtId="0" fontId="0" fillId="0" borderId="0">
      <alignment vertical="center"/>
    </xf>
    <xf numFmtId="0" fontId="0" fillId="0" borderId="0"/>
    <xf numFmtId="0" fontId="0" fillId="0" borderId="0"/>
    <xf numFmtId="0" fontId="0" fillId="0" borderId="0"/>
    <xf numFmtId="178"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16" fillId="0" borderId="15" applyNumberFormat="0" applyFill="0" applyAlignment="0" applyProtection="0">
      <alignment vertical="center"/>
    </xf>
    <xf numFmtId="0" fontId="0" fillId="0" borderId="0"/>
    <xf numFmtId="0" fontId="0" fillId="0" borderId="0"/>
    <xf numFmtId="0" fontId="0" fillId="0" borderId="0">
      <alignment vertical="center"/>
    </xf>
    <xf numFmtId="0" fontId="15"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15"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6"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5" fillId="0" borderId="0"/>
    <xf numFmtId="0" fontId="0" fillId="0" borderId="0"/>
    <xf numFmtId="0" fontId="0" fillId="0" borderId="0">
      <alignment vertical="center"/>
    </xf>
    <xf numFmtId="0" fontId="0" fillId="0" borderId="0"/>
    <xf numFmtId="0" fontId="80" fillId="10" borderId="18" applyNumberFormat="0" applyAlignment="0" applyProtection="0">
      <alignment vertical="center"/>
    </xf>
    <xf numFmtId="0" fontId="0" fillId="0" borderId="0"/>
    <xf numFmtId="0" fontId="0" fillId="0" borderId="0"/>
    <xf numFmtId="0" fontId="15"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182" fontId="2" fillId="0" borderId="1">
      <alignment vertical="center"/>
      <protection locked="0"/>
    </xf>
    <xf numFmtId="0" fontId="15" fillId="0" borderId="0"/>
    <xf numFmtId="0" fontId="49" fillId="13" borderId="5" applyNumberFormat="0" applyAlignment="0" applyProtection="0">
      <alignment vertical="center"/>
    </xf>
    <xf numFmtId="0" fontId="0" fillId="0" borderId="0"/>
    <xf numFmtId="0" fontId="49" fillId="13" borderId="5" applyNumberFormat="0" applyAlignment="0" applyProtection="0">
      <alignment vertical="center"/>
    </xf>
    <xf numFmtId="0" fontId="6" fillId="0" borderId="0"/>
    <xf numFmtId="0" fontId="0" fillId="0" borderId="0"/>
    <xf numFmtId="0" fontId="15" fillId="0" borderId="0"/>
    <xf numFmtId="0" fontId="0" fillId="0" borderId="0"/>
    <xf numFmtId="0" fontId="0" fillId="0" borderId="0">
      <alignment vertical="center"/>
    </xf>
    <xf numFmtId="0" fontId="0" fillId="0" borderId="0">
      <alignment vertical="center"/>
    </xf>
    <xf numFmtId="0" fontId="6" fillId="0" borderId="0"/>
    <xf numFmtId="0" fontId="6" fillId="0" borderId="0"/>
    <xf numFmtId="178" fontId="0" fillId="0" borderId="0" applyFont="0" applyFill="0" applyBorder="0" applyAlignment="0" applyProtection="0"/>
    <xf numFmtId="0" fontId="0" fillId="0" borderId="0">
      <alignment vertical="center"/>
    </xf>
    <xf numFmtId="0" fontId="0" fillId="0" borderId="0"/>
    <xf numFmtId="0" fontId="76" fillId="11" borderId="9" applyNumberFormat="0" applyAlignment="0" applyProtection="0">
      <alignment vertical="center"/>
    </xf>
    <xf numFmtId="0" fontId="0" fillId="0" borderId="0">
      <alignment vertical="center"/>
    </xf>
    <xf numFmtId="0" fontId="76" fillId="11" borderId="9" applyNumberFormat="0" applyAlignment="0" applyProtection="0">
      <alignment vertical="center"/>
    </xf>
    <xf numFmtId="0" fontId="6"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6"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4" borderId="0" applyNumberFormat="0" applyBorder="0" applyAlignment="0" applyProtection="0">
      <alignment vertical="center"/>
    </xf>
    <xf numFmtId="0" fontId="6" fillId="0" borderId="0">
      <alignment vertical="center"/>
    </xf>
    <xf numFmtId="0" fontId="16" fillId="0" borderId="15" applyNumberFormat="0" applyFill="0" applyAlignment="0" applyProtection="0">
      <alignment vertical="center"/>
    </xf>
    <xf numFmtId="178" fontId="0" fillId="0" borderId="0" applyFont="0" applyFill="0" applyBorder="0" applyAlignment="0" applyProtection="0">
      <alignment vertical="center"/>
    </xf>
    <xf numFmtId="0" fontId="6" fillId="0" borderId="0">
      <alignment vertical="center"/>
    </xf>
    <xf numFmtId="178" fontId="0" fillId="0" borderId="0" applyFont="0" applyFill="0" applyBorder="0" applyAlignment="0" applyProtection="0"/>
    <xf numFmtId="0" fontId="15" fillId="0" borderId="0"/>
    <xf numFmtId="0" fontId="41" fillId="4" borderId="0" applyNumberFormat="0" applyBorder="0" applyAlignment="0" applyProtection="0">
      <alignment vertical="center"/>
    </xf>
    <xf numFmtId="0" fontId="15" fillId="0" borderId="0">
      <alignment vertical="center"/>
    </xf>
    <xf numFmtId="0" fontId="15" fillId="0" borderId="0">
      <alignment vertical="center"/>
    </xf>
    <xf numFmtId="0" fontId="6" fillId="0" borderId="0">
      <alignment vertical="center"/>
    </xf>
    <xf numFmtId="0" fontId="6" fillId="0" borderId="0"/>
    <xf numFmtId="178" fontId="0" fillId="0" borderId="0" applyFont="0" applyFill="0" applyBorder="0" applyAlignment="0" applyProtection="0"/>
    <xf numFmtId="0" fontId="6" fillId="0" borderId="0">
      <alignment vertical="center"/>
    </xf>
    <xf numFmtId="0" fontId="15" fillId="0" borderId="0">
      <alignment vertical="center"/>
    </xf>
    <xf numFmtId="0" fontId="6" fillId="0" borderId="0">
      <alignment vertical="center"/>
    </xf>
    <xf numFmtId="0" fontId="0" fillId="0" borderId="0"/>
    <xf numFmtId="178" fontId="0" fillId="0" borderId="0" applyFont="0" applyFill="0" applyBorder="0" applyAlignment="0" applyProtection="0"/>
    <xf numFmtId="0" fontId="6" fillId="0" borderId="0">
      <alignment vertical="center"/>
    </xf>
    <xf numFmtId="0" fontId="15" fillId="0" borderId="0">
      <alignment vertical="center"/>
    </xf>
    <xf numFmtId="0" fontId="15" fillId="0" borderId="0">
      <alignment vertical="center"/>
    </xf>
    <xf numFmtId="0" fontId="6" fillId="0" borderId="0">
      <alignment vertical="center"/>
    </xf>
    <xf numFmtId="0" fontId="6" fillId="0" borderId="0">
      <alignment vertical="center"/>
    </xf>
    <xf numFmtId="0" fontId="6" fillId="0" borderId="0">
      <alignment vertical="center"/>
    </xf>
    <xf numFmtId="178" fontId="0" fillId="0" borderId="0" applyFont="0" applyFill="0" applyBorder="0" applyAlignment="0" applyProtection="0"/>
    <xf numFmtId="0" fontId="15" fillId="0" borderId="0">
      <alignment vertical="center"/>
    </xf>
    <xf numFmtId="0" fontId="41" fillId="4" borderId="0" applyNumberFormat="0" applyBorder="0" applyAlignment="0" applyProtection="0">
      <alignment vertical="center"/>
    </xf>
    <xf numFmtId="0" fontId="6" fillId="0" borderId="0">
      <alignment vertical="center"/>
    </xf>
    <xf numFmtId="0" fontId="6" fillId="0" borderId="0">
      <alignment vertical="center"/>
    </xf>
    <xf numFmtId="0" fontId="0" fillId="0" borderId="0"/>
    <xf numFmtId="0" fontId="0" fillId="0" borderId="0">
      <alignment vertical="center"/>
    </xf>
    <xf numFmtId="0" fontId="33" fillId="0" borderId="0">
      <alignment vertical="center"/>
    </xf>
    <xf numFmtId="0" fontId="6" fillId="0" borderId="0"/>
    <xf numFmtId="0" fontId="0" fillId="0" borderId="0"/>
    <xf numFmtId="0" fontId="0" fillId="0" borderId="0">
      <alignment vertical="center"/>
    </xf>
    <xf numFmtId="0" fontId="0" fillId="0" borderId="0">
      <alignment vertical="center"/>
    </xf>
    <xf numFmtId="0" fontId="0" fillId="0" borderId="0">
      <alignment vertical="center"/>
    </xf>
    <xf numFmtId="0" fontId="15" fillId="0" borderId="0"/>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15" fillId="0" borderId="0"/>
    <xf numFmtId="0" fontId="33" fillId="0" borderId="0">
      <alignment vertical="center"/>
    </xf>
    <xf numFmtId="0" fontId="0" fillId="0" borderId="0"/>
    <xf numFmtId="0" fontId="0" fillId="0" borderId="0">
      <alignment vertical="center"/>
    </xf>
    <xf numFmtId="0" fontId="73" fillId="0" borderId="0" applyNumberFormat="0" applyFill="0" applyBorder="0" applyAlignment="0" applyProtection="0">
      <alignment vertical="center"/>
    </xf>
    <xf numFmtId="184" fontId="0" fillId="0" borderId="0" applyFont="0" applyFill="0" applyBorder="0" applyAlignment="0" applyProtection="0">
      <alignment vertical="center"/>
    </xf>
    <xf numFmtId="0" fontId="0" fillId="0" borderId="0">
      <alignment vertical="center"/>
    </xf>
    <xf numFmtId="0" fontId="73" fillId="0" borderId="0" applyNumberFormat="0" applyFill="0" applyBorder="0" applyAlignment="0" applyProtection="0">
      <alignment vertical="center"/>
    </xf>
    <xf numFmtId="0" fontId="0" fillId="0" borderId="0"/>
    <xf numFmtId="0" fontId="73" fillId="0" borderId="0" applyNumberFormat="0" applyFill="0" applyBorder="0" applyAlignment="0" applyProtection="0">
      <alignment vertical="center"/>
    </xf>
    <xf numFmtId="0" fontId="0" fillId="0" borderId="0"/>
    <xf numFmtId="0" fontId="73" fillId="0" borderId="0" applyNumberFormat="0" applyFill="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33" fillId="0" borderId="0">
      <alignment vertical="center"/>
    </xf>
    <xf numFmtId="0" fontId="0" fillId="0" borderId="0">
      <alignment vertical="center"/>
    </xf>
    <xf numFmtId="0" fontId="0" fillId="0" borderId="0">
      <alignment vertical="center"/>
    </xf>
    <xf numFmtId="0" fontId="6"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3" fillId="0" borderId="0"/>
    <xf numFmtId="0" fontId="0" fillId="0" borderId="0"/>
    <xf numFmtId="0" fontId="33" fillId="0" borderId="0"/>
    <xf numFmtId="0" fontId="0" fillId="0" borderId="0"/>
    <xf numFmtId="0" fontId="15" fillId="0" borderId="0">
      <alignment vertical="center"/>
    </xf>
    <xf numFmtId="0" fontId="33" fillId="0" borderId="0">
      <alignment vertical="center"/>
    </xf>
    <xf numFmtId="0" fontId="15"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46" fillId="13" borderId="5" applyNumberFormat="0" applyAlignment="0" applyProtection="0">
      <alignment vertical="center"/>
    </xf>
    <xf numFmtId="0" fontId="0" fillId="0" borderId="0"/>
    <xf numFmtId="0" fontId="43" fillId="8" borderId="0" applyNumberFormat="0" applyBorder="0" applyAlignment="0" applyProtection="0">
      <alignment vertical="center"/>
    </xf>
    <xf numFmtId="0" fontId="46" fillId="13" borderId="5"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15" fillId="0" borderId="0">
      <alignment vertical="center"/>
    </xf>
    <xf numFmtId="0" fontId="6" fillId="0" borderId="0">
      <alignment vertical="center"/>
    </xf>
    <xf numFmtId="0" fontId="6" fillId="0" borderId="0">
      <alignment vertical="center"/>
    </xf>
    <xf numFmtId="0" fontId="15" fillId="0" borderId="0">
      <alignment vertical="center"/>
    </xf>
    <xf numFmtId="0" fontId="15" fillId="0" borderId="0">
      <alignment vertical="center"/>
    </xf>
    <xf numFmtId="0" fontId="6" fillId="0" borderId="0">
      <alignment vertical="center"/>
    </xf>
    <xf numFmtId="0" fontId="15" fillId="0" borderId="0">
      <alignment vertical="center"/>
    </xf>
    <xf numFmtId="0" fontId="6" fillId="0" borderId="0">
      <alignment vertical="center"/>
    </xf>
    <xf numFmtId="0" fontId="0" fillId="0" borderId="0"/>
    <xf numFmtId="178" fontId="0" fillId="0" borderId="0" applyFont="0" applyFill="0" applyBorder="0" applyAlignment="0" applyProtection="0"/>
    <xf numFmtId="0" fontId="0" fillId="0" borderId="0"/>
    <xf numFmtId="0" fontId="0" fillId="0" borderId="0"/>
    <xf numFmtId="0" fontId="0" fillId="0" borderId="0">
      <alignment vertical="center"/>
    </xf>
    <xf numFmtId="0" fontId="0" fillId="0" borderId="0"/>
    <xf numFmtId="0" fontId="0" fillId="0" borderId="0">
      <alignment vertical="center"/>
    </xf>
    <xf numFmtId="178"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0" fontId="41" fillId="4" borderId="0" applyNumberFormat="0" applyBorder="0" applyAlignment="0" applyProtection="0">
      <alignment vertical="center"/>
    </xf>
    <xf numFmtId="43" fontId="0" fillId="0" borderId="0" applyFont="0" applyFill="0" applyBorder="0" applyAlignment="0" applyProtection="0"/>
    <xf numFmtId="0" fontId="6" fillId="0" borderId="0">
      <alignment vertical="center"/>
    </xf>
    <xf numFmtId="0" fontId="0" fillId="0" borderId="0"/>
    <xf numFmtId="0" fontId="74" fillId="0" borderId="0"/>
    <xf numFmtId="0" fontId="82" fillId="0" borderId="0" applyNumberFormat="0" applyFill="0" applyBorder="0" applyAlignment="0" applyProtection="0">
      <alignment vertical="top"/>
      <protection locked="0"/>
    </xf>
    <xf numFmtId="0" fontId="0" fillId="0" borderId="0"/>
    <xf numFmtId="0" fontId="74" fillId="0" borderId="0"/>
    <xf numFmtId="0" fontId="82" fillId="0" borderId="0" applyNumberFormat="0" applyFill="0" applyBorder="0" applyAlignment="0" applyProtection="0">
      <alignment vertical="top"/>
      <protection locked="0"/>
    </xf>
    <xf numFmtId="0" fontId="74" fillId="0" borderId="0"/>
    <xf numFmtId="0" fontId="74" fillId="0" borderId="0"/>
    <xf numFmtId="0" fontId="41"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xf numFmtId="0" fontId="0" fillId="0" borderId="0">
      <alignment vertical="center"/>
    </xf>
    <xf numFmtId="0" fontId="15"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4" fillId="0" borderId="0"/>
    <xf numFmtId="0" fontId="0" fillId="0" borderId="0">
      <alignment vertical="center"/>
    </xf>
    <xf numFmtId="0" fontId="0" fillId="0" borderId="0">
      <alignment vertical="center"/>
    </xf>
    <xf numFmtId="0" fontId="77" fillId="0" borderId="16" applyNumberFormat="0" applyFill="0" applyAlignment="0" applyProtection="0">
      <alignment vertical="center"/>
    </xf>
    <xf numFmtId="0" fontId="0" fillId="0" borderId="0"/>
    <xf numFmtId="0" fontId="0" fillId="0" borderId="0"/>
    <xf numFmtId="178" fontId="0" fillId="0" borderId="0" applyFont="0" applyFill="0" applyBorder="0" applyAlignment="0" applyProtection="0"/>
    <xf numFmtId="0" fontId="15" fillId="0" borderId="0"/>
    <xf numFmtId="178" fontId="0" fillId="0" borderId="0" applyFont="0" applyFill="0" applyBorder="0" applyAlignment="0" applyProtection="0"/>
    <xf numFmtId="0" fontId="0" fillId="0" borderId="0"/>
    <xf numFmtId="0" fontId="0" fillId="0" borderId="0"/>
    <xf numFmtId="0" fontId="61" fillId="10" borderId="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178" fontId="0" fillId="0" borderId="0" applyFont="0" applyFill="0" applyBorder="0" applyAlignment="0" applyProtection="0">
      <alignment vertical="center"/>
    </xf>
    <xf numFmtId="0" fontId="77" fillId="0" borderId="16" applyNumberFormat="0" applyFill="0" applyAlignment="0" applyProtection="0">
      <alignment vertical="center"/>
    </xf>
    <xf numFmtId="0" fontId="41" fillId="4" borderId="0" applyNumberFormat="0" applyBorder="0" applyAlignment="0" applyProtection="0">
      <alignment vertical="center"/>
    </xf>
    <xf numFmtId="0" fontId="82"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178" fontId="0" fillId="0" borderId="0" applyFont="0" applyFill="0" applyBorder="0" applyAlignment="0" applyProtection="0"/>
    <xf numFmtId="0" fontId="16" fillId="0" borderId="15" applyNumberFormat="0" applyFill="0" applyAlignment="0" applyProtection="0">
      <alignment vertical="center"/>
    </xf>
    <xf numFmtId="0" fontId="16" fillId="0" borderId="15" applyNumberFormat="0" applyFill="0" applyAlignment="0" applyProtection="0">
      <alignment vertical="center"/>
    </xf>
    <xf numFmtId="0" fontId="16" fillId="0" borderId="15" applyNumberFormat="0" applyFill="0" applyAlignment="0" applyProtection="0">
      <alignment vertical="center"/>
    </xf>
    <xf numFmtId="0" fontId="16" fillId="0" borderId="24" applyNumberFormat="0" applyFill="0" applyAlignment="0" applyProtection="0">
      <alignment vertical="center"/>
    </xf>
    <xf numFmtId="0" fontId="16" fillId="0" borderId="24" applyNumberFormat="0" applyFill="0" applyAlignment="0" applyProtection="0">
      <alignment vertical="center"/>
    </xf>
    <xf numFmtId="178" fontId="0" fillId="0" borderId="0" applyFont="0" applyFill="0" applyBorder="0" applyAlignment="0" applyProtection="0">
      <alignment vertical="center"/>
    </xf>
    <xf numFmtId="0" fontId="16" fillId="0" borderId="24" applyNumberFormat="0" applyFill="0" applyAlignment="0" applyProtection="0">
      <alignment vertical="center"/>
    </xf>
    <xf numFmtId="178" fontId="0" fillId="0" borderId="0" applyFont="0" applyFill="0" applyBorder="0" applyAlignment="0" applyProtection="0">
      <alignment vertical="center"/>
    </xf>
    <xf numFmtId="0" fontId="73" fillId="0" borderId="0" applyNumberFormat="0" applyFill="0" applyBorder="0" applyAlignment="0" applyProtection="0">
      <alignment vertical="center"/>
    </xf>
    <xf numFmtId="0" fontId="16" fillId="0" borderId="15" applyNumberFormat="0" applyFill="0" applyAlignment="0" applyProtection="0">
      <alignment vertical="center"/>
    </xf>
    <xf numFmtId="0" fontId="16" fillId="0" borderId="15" applyNumberFormat="0" applyFill="0" applyAlignment="0" applyProtection="0">
      <alignment vertical="center"/>
    </xf>
    <xf numFmtId="0" fontId="73" fillId="0" borderId="0" applyNumberFormat="0" applyFill="0" applyBorder="0" applyAlignment="0" applyProtection="0">
      <alignment vertical="center"/>
    </xf>
    <xf numFmtId="0" fontId="16" fillId="0" borderId="15" applyNumberFormat="0" applyFill="0" applyAlignment="0" applyProtection="0">
      <alignment vertical="center"/>
    </xf>
    <xf numFmtId="0" fontId="16" fillId="0" borderId="15" applyNumberFormat="0" applyFill="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0" fontId="77" fillId="0" borderId="16" applyNumberFormat="0" applyFill="0" applyAlignment="0" applyProtection="0">
      <alignment vertical="center"/>
    </xf>
    <xf numFmtId="178" fontId="0" fillId="0" borderId="0" applyFont="0" applyFill="0" applyBorder="0" applyAlignment="0" applyProtection="0">
      <alignment vertical="center"/>
    </xf>
    <xf numFmtId="0" fontId="77" fillId="0" borderId="16" applyNumberFormat="0" applyFill="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0" fontId="77" fillId="0" borderId="16" applyNumberFormat="0" applyFill="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0" fontId="77" fillId="0" borderId="16" applyNumberFormat="0" applyFill="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0" fontId="77" fillId="0" borderId="16" applyNumberFormat="0" applyFill="0" applyAlignment="0" applyProtection="0">
      <alignment vertical="center"/>
    </xf>
    <xf numFmtId="178" fontId="0" fillId="0" borderId="0" applyFont="0" applyFill="0" applyBorder="0" applyAlignment="0" applyProtection="0">
      <alignment vertical="center"/>
    </xf>
    <xf numFmtId="0" fontId="77" fillId="0" borderId="16" applyNumberFormat="0" applyFill="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0" fontId="77" fillId="0" borderId="16" applyNumberFormat="0" applyFill="0" applyAlignment="0" applyProtection="0">
      <alignment vertical="center"/>
    </xf>
    <xf numFmtId="178" fontId="0" fillId="0" borderId="0" applyFont="0" applyFill="0" applyBorder="0" applyAlignment="0" applyProtection="0">
      <alignment vertical="center"/>
    </xf>
    <xf numFmtId="0" fontId="77" fillId="0" borderId="16" applyNumberFormat="0" applyFill="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0" fontId="77" fillId="0" borderId="16" applyNumberFormat="0" applyFill="0" applyAlignment="0" applyProtection="0">
      <alignment vertical="center"/>
    </xf>
    <xf numFmtId="178" fontId="0" fillId="0" borderId="0" applyFont="0" applyFill="0" applyBorder="0" applyAlignment="0" applyProtection="0">
      <alignment vertical="center"/>
    </xf>
    <xf numFmtId="0" fontId="77" fillId="0" borderId="16" applyNumberFormat="0" applyFill="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alignment vertical="center"/>
    </xf>
    <xf numFmtId="0" fontId="61" fillId="18" borderId="9" applyNumberFormat="0" applyAlignment="0" applyProtection="0">
      <alignment vertical="center"/>
    </xf>
    <xf numFmtId="178" fontId="0" fillId="0" borderId="0" applyFont="0" applyFill="0" applyBorder="0" applyAlignment="0" applyProtection="0"/>
    <xf numFmtId="0" fontId="46" fillId="13" borderId="5" applyNumberFormat="0" applyAlignment="0" applyProtection="0">
      <alignment vertical="center"/>
    </xf>
    <xf numFmtId="178" fontId="0" fillId="0" borderId="0" applyFont="0" applyFill="0" applyBorder="0" applyAlignment="0" applyProtection="0">
      <alignment vertical="center"/>
    </xf>
    <xf numFmtId="0" fontId="76" fillId="11" borderId="9" applyNumberFormat="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0" fontId="76" fillId="11" borderId="9" applyNumberFormat="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alignment vertical="center"/>
    </xf>
    <xf numFmtId="0" fontId="0" fillId="19" borderId="19" applyNumberFormat="0" applyFont="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0" fontId="61" fillId="10" borderId="9" applyNumberFormat="0" applyAlignment="0" applyProtection="0">
      <alignment vertical="center"/>
    </xf>
    <xf numFmtId="0" fontId="61" fillId="18" borderId="9" applyNumberFormat="0" applyAlignment="0" applyProtection="0">
      <alignment vertical="center"/>
    </xf>
    <xf numFmtId="0" fontId="61" fillId="10" borderId="9" applyNumberFormat="0" applyAlignment="0" applyProtection="0">
      <alignment vertical="center"/>
    </xf>
    <xf numFmtId="0" fontId="61" fillId="10" borderId="9" applyNumberFormat="0" applyAlignment="0" applyProtection="0">
      <alignment vertical="center"/>
    </xf>
    <xf numFmtId="0" fontId="61" fillId="10" borderId="9" applyNumberFormat="0" applyAlignment="0" applyProtection="0">
      <alignment vertical="center"/>
    </xf>
    <xf numFmtId="0" fontId="61" fillId="10" borderId="9" applyNumberFormat="0" applyAlignment="0" applyProtection="0">
      <alignment vertical="center"/>
    </xf>
    <xf numFmtId="0" fontId="61" fillId="10" borderId="9" applyNumberFormat="0" applyAlignment="0" applyProtection="0">
      <alignment vertical="center"/>
    </xf>
    <xf numFmtId="0" fontId="61" fillId="18" borderId="9" applyNumberFormat="0" applyAlignment="0" applyProtection="0">
      <alignment vertical="center"/>
    </xf>
    <xf numFmtId="0" fontId="61" fillId="18" borderId="9" applyNumberFormat="0" applyAlignment="0" applyProtection="0">
      <alignment vertical="center"/>
    </xf>
    <xf numFmtId="0" fontId="61" fillId="18" borderId="9" applyNumberFormat="0" applyAlignment="0" applyProtection="0">
      <alignment vertical="center"/>
    </xf>
    <xf numFmtId="0" fontId="61" fillId="10" borderId="9" applyNumberFormat="0" applyAlignment="0" applyProtection="0">
      <alignment vertical="center"/>
    </xf>
    <xf numFmtId="0" fontId="61" fillId="18" borderId="9" applyNumberFormat="0" applyAlignment="0" applyProtection="0">
      <alignment vertical="center"/>
    </xf>
    <xf numFmtId="0" fontId="61" fillId="18" borderId="9" applyNumberFormat="0" applyAlignment="0" applyProtection="0">
      <alignment vertical="center"/>
    </xf>
    <xf numFmtId="0" fontId="61" fillId="18" borderId="9" applyNumberFormat="0" applyAlignment="0" applyProtection="0">
      <alignment vertical="center"/>
    </xf>
    <xf numFmtId="0" fontId="61" fillId="10" borderId="9" applyNumberFormat="0" applyAlignment="0" applyProtection="0">
      <alignment vertical="center"/>
    </xf>
    <xf numFmtId="0" fontId="61" fillId="18" borderId="9" applyNumberFormat="0" applyAlignment="0" applyProtection="0">
      <alignment vertical="center"/>
    </xf>
    <xf numFmtId="0" fontId="61" fillId="10" borderId="9" applyNumberFormat="0" applyAlignment="0" applyProtection="0">
      <alignment vertical="center"/>
    </xf>
    <xf numFmtId="0" fontId="61" fillId="10" borderId="9" applyNumberFormat="0" applyAlignment="0" applyProtection="0">
      <alignment vertical="center"/>
    </xf>
    <xf numFmtId="0" fontId="61" fillId="10" borderId="9" applyNumberFormat="0" applyAlignment="0" applyProtection="0">
      <alignment vertical="center"/>
    </xf>
    <xf numFmtId="0" fontId="61" fillId="10" borderId="9" applyNumberFormat="0" applyAlignment="0" applyProtection="0">
      <alignment vertical="center"/>
    </xf>
    <xf numFmtId="0" fontId="61" fillId="10" borderId="9" applyNumberFormat="0" applyAlignment="0" applyProtection="0">
      <alignment vertical="center"/>
    </xf>
    <xf numFmtId="0" fontId="61" fillId="10" borderId="9" applyNumberFormat="0" applyAlignment="0" applyProtection="0">
      <alignment vertical="center"/>
    </xf>
    <xf numFmtId="0" fontId="61" fillId="10" borderId="9" applyNumberFormat="0" applyAlignment="0" applyProtection="0">
      <alignment vertical="center"/>
    </xf>
    <xf numFmtId="0" fontId="61" fillId="10" borderId="9" applyNumberFormat="0" applyAlignment="0" applyProtection="0">
      <alignment vertical="center"/>
    </xf>
    <xf numFmtId="0" fontId="61" fillId="10" borderId="9" applyNumberFormat="0" applyAlignment="0" applyProtection="0">
      <alignment vertical="center"/>
    </xf>
    <xf numFmtId="0" fontId="61" fillId="10" borderId="9" applyNumberFormat="0" applyAlignment="0" applyProtection="0">
      <alignment vertical="center"/>
    </xf>
    <xf numFmtId="0" fontId="61" fillId="10" borderId="9" applyNumberFormat="0" applyAlignment="0" applyProtection="0">
      <alignment vertical="center"/>
    </xf>
    <xf numFmtId="0" fontId="61" fillId="10" borderId="9" applyNumberFormat="0" applyAlignment="0" applyProtection="0">
      <alignment vertical="center"/>
    </xf>
    <xf numFmtId="0" fontId="61" fillId="10" borderId="9" applyNumberFormat="0" applyAlignment="0" applyProtection="0">
      <alignment vertical="center"/>
    </xf>
    <xf numFmtId="0" fontId="61" fillId="10" borderId="9" applyNumberFormat="0" applyAlignment="0" applyProtection="0">
      <alignment vertical="center"/>
    </xf>
    <xf numFmtId="0" fontId="61" fillId="10" borderId="9" applyNumberFormat="0" applyAlignment="0" applyProtection="0">
      <alignment vertical="center"/>
    </xf>
    <xf numFmtId="0" fontId="61" fillId="10" borderId="9" applyNumberFormat="0" applyAlignment="0" applyProtection="0">
      <alignment vertical="center"/>
    </xf>
    <xf numFmtId="0" fontId="61" fillId="10" borderId="9" applyNumberFormat="0" applyAlignment="0" applyProtection="0">
      <alignment vertical="center"/>
    </xf>
    <xf numFmtId="0" fontId="61" fillId="10" borderId="9" applyNumberFormat="0" applyAlignment="0" applyProtection="0">
      <alignment vertical="center"/>
    </xf>
    <xf numFmtId="0" fontId="61" fillId="10" borderId="9" applyNumberFormat="0" applyAlignment="0" applyProtection="0">
      <alignment vertical="center"/>
    </xf>
    <xf numFmtId="0" fontId="61" fillId="10" borderId="9" applyNumberFormat="0" applyAlignment="0" applyProtection="0">
      <alignment vertical="center"/>
    </xf>
    <xf numFmtId="0" fontId="61" fillId="10" borderId="9" applyNumberFormat="0" applyAlignment="0" applyProtection="0">
      <alignment vertical="center"/>
    </xf>
    <xf numFmtId="0" fontId="61" fillId="10" borderId="9" applyNumberFormat="0" applyAlignment="0" applyProtection="0">
      <alignment vertical="center"/>
    </xf>
    <xf numFmtId="0" fontId="61" fillId="18" borderId="9" applyNumberFormat="0" applyAlignment="0" applyProtection="0">
      <alignment vertical="center"/>
    </xf>
    <xf numFmtId="0" fontId="61" fillId="10" borderId="9" applyNumberFormat="0" applyAlignment="0" applyProtection="0">
      <alignment vertical="center"/>
    </xf>
    <xf numFmtId="0" fontId="49" fillId="13" borderId="5" applyNumberFormat="0" applyAlignment="0" applyProtection="0">
      <alignment vertical="center"/>
    </xf>
    <xf numFmtId="0" fontId="49" fillId="13" borderId="5" applyNumberFormat="0" applyAlignment="0" applyProtection="0">
      <alignment vertical="center"/>
    </xf>
    <xf numFmtId="0" fontId="49" fillId="13" borderId="5" applyNumberFormat="0" applyAlignment="0" applyProtection="0">
      <alignment vertical="center"/>
    </xf>
    <xf numFmtId="0" fontId="46" fillId="13" borderId="5" applyNumberFormat="0" applyAlignment="0" applyProtection="0">
      <alignment vertical="center"/>
    </xf>
    <xf numFmtId="0" fontId="46" fillId="13" borderId="5" applyNumberFormat="0" applyAlignment="0" applyProtection="0">
      <alignment vertical="center"/>
    </xf>
    <xf numFmtId="0" fontId="46" fillId="13" borderId="5" applyNumberFormat="0" applyAlignment="0" applyProtection="0">
      <alignment vertical="center"/>
    </xf>
    <xf numFmtId="0" fontId="46" fillId="13" borderId="5" applyNumberFormat="0" applyAlignment="0" applyProtection="0">
      <alignment vertical="center"/>
    </xf>
    <xf numFmtId="0" fontId="46" fillId="13" borderId="5" applyNumberFormat="0" applyAlignment="0" applyProtection="0">
      <alignment vertical="center"/>
    </xf>
    <xf numFmtId="0" fontId="46" fillId="13" borderId="5" applyNumberFormat="0" applyAlignment="0" applyProtection="0">
      <alignment vertical="center"/>
    </xf>
    <xf numFmtId="0" fontId="46" fillId="13" borderId="5" applyNumberFormat="0" applyAlignment="0" applyProtection="0">
      <alignment vertical="center"/>
    </xf>
    <xf numFmtId="0" fontId="46" fillId="13" borderId="5" applyNumberFormat="0" applyAlignment="0" applyProtection="0">
      <alignment vertical="center"/>
    </xf>
    <xf numFmtId="0" fontId="46" fillId="13" borderId="5" applyNumberFormat="0" applyAlignment="0" applyProtection="0">
      <alignment vertical="center"/>
    </xf>
    <xf numFmtId="0" fontId="46" fillId="13" borderId="5" applyNumberFormat="0" applyAlignment="0" applyProtection="0">
      <alignment vertical="center"/>
    </xf>
    <xf numFmtId="0" fontId="46" fillId="13" borderId="5" applyNumberFormat="0" applyAlignment="0" applyProtection="0">
      <alignment vertical="center"/>
    </xf>
    <xf numFmtId="0" fontId="46" fillId="13" borderId="5" applyNumberFormat="0" applyAlignment="0" applyProtection="0">
      <alignment vertical="center"/>
    </xf>
    <xf numFmtId="43" fontId="0" fillId="0" borderId="0" applyFont="0" applyFill="0" applyBorder="0" applyAlignment="0" applyProtection="0">
      <alignment vertical="center"/>
    </xf>
    <xf numFmtId="0" fontId="46" fillId="13" borderId="5" applyNumberFormat="0" applyAlignment="0" applyProtection="0">
      <alignment vertical="center"/>
    </xf>
    <xf numFmtId="0" fontId="49" fillId="13" borderId="5" applyNumberFormat="0" applyAlignment="0" applyProtection="0">
      <alignment vertical="center"/>
    </xf>
    <xf numFmtId="0" fontId="49" fillId="13" borderId="5" applyNumberFormat="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7" fillId="0" borderId="16" applyNumberFormat="0" applyFill="0" applyAlignment="0" applyProtection="0">
      <alignment vertical="center"/>
    </xf>
    <xf numFmtId="0" fontId="77" fillId="0" borderId="16" applyNumberFormat="0" applyFill="0" applyAlignment="0" applyProtection="0">
      <alignment vertical="center"/>
    </xf>
    <xf numFmtId="0" fontId="100" fillId="0" borderId="0">
      <alignment vertical="center"/>
    </xf>
    <xf numFmtId="0"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43" fillId="32" borderId="0" applyNumberFormat="0" applyBorder="0" applyAlignment="0" applyProtection="0">
      <alignment vertical="center"/>
    </xf>
    <xf numFmtId="43" fontId="0" fillId="0" borderId="0" applyFont="0" applyFill="0" applyBorder="0" applyAlignment="0" applyProtection="0"/>
    <xf numFmtId="0" fontId="43" fillId="8" borderId="0" applyNumberFormat="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15"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15"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0" fillId="0" borderId="0" applyFont="0" applyFill="0" applyBorder="0" applyAlignment="0" applyProtection="0">
      <alignment vertical="center"/>
    </xf>
    <xf numFmtId="43" fontId="15"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52" fillId="51" borderId="0" applyNumberFormat="0" applyBorder="0" applyAlignment="0" applyProtection="0">
      <alignment vertical="center"/>
    </xf>
    <xf numFmtId="43" fontId="0" fillId="0" borderId="0" applyFont="0" applyFill="0" applyBorder="0" applyAlignment="0" applyProtection="0"/>
    <xf numFmtId="0" fontId="52" fillId="51" borderId="0" applyNumberFormat="0" applyBorder="0" applyAlignment="0" applyProtection="0">
      <alignment vertical="center"/>
    </xf>
    <xf numFmtId="43" fontId="0" fillId="0" borderId="0" applyFont="0" applyFill="0" applyBorder="0" applyAlignment="0" applyProtection="0">
      <alignment vertical="center"/>
    </xf>
    <xf numFmtId="0" fontId="43" fillId="51"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0" fontId="52" fillId="51"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43" fillId="51"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52" fillId="57" borderId="0" applyNumberFormat="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43" fillId="32" borderId="0" applyNumberFormat="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80" fillId="18" borderId="18" applyNumberFormat="0" applyAlignment="0" applyProtection="0">
      <alignment vertical="center"/>
    </xf>
    <xf numFmtId="43" fontId="0" fillId="0" borderId="0" applyFont="0" applyFill="0" applyBorder="0" applyAlignment="0" applyProtection="0"/>
    <xf numFmtId="0" fontId="52" fillId="8" borderId="0" applyNumberFormat="0" applyBorder="0" applyAlignment="0" applyProtection="0">
      <alignment vertical="center"/>
    </xf>
    <xf numFmtId="0" fontId="80" fillId="18" borderId="18" applyNumberFormat="0" applyAlignment="0" applyProtection="0">
      <alignment vertical="center"/>
    </xf>
    <xf numFmtId="43" fontId="0" fillId="0" borderId="0" applyFont="0" applyFill="0" applyBorder="0" applyAlignment="0" applyProtection="0">
      <alignment vertical="center"/>
    </xf>
    <xf numFmtId="0" fontId="80" fillId="18" borderId="18" applyNumberFormat="0" applyAlignment="0" applyProtection="0">
      <alignment vertical="center"/>
    </xf>
    <xf numFmtId="43" fontId="0" fillId="0" borderId="0" applyFont="0" applyFill="0" applyBorder="0" applyAlignment="0" applyProtection="0"/>
    <xf numFmtId="0" fontId="43" fillId="8" borderId="0" applyNumberFormat="0" applyBorder="0" applyAlignment="0" applyProtection="0">
      <alignment vertical="center"/>
    </xf>
    <xf numFmtId="0" fontId="80" fillId="18" borderId="18" applyNumberFormat="0" applyAlignment="0" applyProtection="0">
      <alignment vertical="center"/>
    </xf>
    <xf numFmtId="43" fontId="0" fillId="0" borderId="0" applyFont="0" applyFill="0" applyBorder="0" applyAlignment="0" applyProtection="0">
      <alignment vertical="center"/>
    </xf>
    <xf numFmtId="0" fontId="80" fillId="10" borderId="18" applyNumberFormat="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0" fontId="80" fillId="18" borderId="18" applyNumberFormat="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52" fillId="58" borderId="0" applyNumberFormat="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43" fillId="58"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0" fontId="0" fillId="19" borderId="19" applyNumberFormat="0" applyFont="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0" fontId="78" fillId="50"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01" fillId="0" borderId="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43" fillId="17"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43" fillId="17" borderId="0" applyNumberFormat="0" applyBorder="0" applyAlignment="0" applyProtection="0">
      <alignment vertical="center"/>
    </xf>
    <xf numFmtId="0" fontId="52" fillId="8"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43" fillId="17" borderId="0" applyNumberFormat="0" applyBorder="0" applyAlignment="0" applyProtection="0">
      <alignment vertical="center"/>
    </xf>
    <xf numFmtId="0" fontId="52" fillId="8" borderId="0" applyNumberFormat="0" applyBorder="0" applyAlignment="0" applyProtection="0">
      <alignment vertical="center"/>
    </xf>
    <xf numFmtId="0" fontId="43" fillId="29" borderId="0" applyNumberFormat="0" applyBorder="0" applyAlignment="0" applyProtection="0">
      <alignment vertical="center"/>
    </xf>
    <xf numFmtId="0" fontId="43" fillId="29" borderId="0" applyNumberFormat="0" applyBorder="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43" fillId="29" borderId="0" applyNumberFormat="0" applyBorder="0" applyAlignment="0" applyProtection="0">
      <alignment vertical="center"/>
    </xf>
    <xf numFmtId="0" fontId="52" fillId="29" borderId="0" applyNumberFormat="0" applyBorder="0" applyAlignment="0" applyProtection="0">
      <alignment vertical="center"/>
    </xf>
    <xf numFmtId="0" fontId="43" fillId="29" borderId="0" applyNumberFormat="0" applyBorder="0" applyAlignment="0" applyProtection="0">
      <alignment vertical="center"/>
    </xf>
    <xf numFmtId="0" fontId="43" fillId="29" borderId="0" applyNumberFormat="0" applyBorder="0" applyAlignment="0" applyProtection="0">
      <alignment vertical="center"/>
    </xf>
    <xf numFmtId="0" fontId="43" fillId="29" borderId="0" applyNumberFormat="0" applyBorder="0" applyAlignment="0" applyProtection="0">
      <alignment vertical="center"/>
    </xf>
    <xf numFmtId="0" fontId="43" fillId="29" borderId="0" applyNumberFormat="0" applyBorder="0" applyAlignment="0" applyProtection="0">
      <alignment vertical="center"/>
    </xf>
    <xf numFmtId="0" fontId="43" fillId="29" borderId="0" applyNumberFormat="0" applyBorder="0" applyAlignment="0" applyProtection="0">
      <alignment vertical="center"/>
    </xf>
    <xf numFmtId="0" fontId="43" fillId="29" borderId="0" applyNumberFormat="0" applyBorder="0" applyAlignment="0" applyProtection="0">
      <alignment vertical="center"/>
    </xf>
    <xf numFmtId="0" fontId="43" fillId="29" borderId="0" applyNumberFormat="0" applyBorder="0" applyAlignment="0" applyProtection="0">
      <alignment vertical="center"/>
    </xf>
    <xf numFmtId="0" fontId="43" fillId="29" borderId="0" applyNumberFormat="0" applyBorder="0" applyAlignment="0" applyProtection="0">
      <alignment vertical="center"/>
    </xf>
    <xf numFmtId="0" fontId="43" fillId="29" borderId="0" applyNumberFormat="0" applyBorder="0" applyAlignment="0" applyProtection="0">
      <alignment vertical="center"/>
    </xf>
    <xf numFmtId="0" fontId="43" fillId="29" borderId="0" applyNumberFormat="0" applyBorder="0" applyAlignment="0" applyProtection="0">
      <alignment vertical="center"/>
    </xf>
    <xf numFmtId="0" fontId="43" fillId="29" borderId="0" applyNumberFormat="0" applyBorder="0" applyAlignment="0" applyProtection="0">
      <alignment vertical="center"/>
    </xf>
    <xf numFmtId="0" fontId="43" fillId="29" borderId="0" applyNumberFormat="0" applyBorder="0" applyAlignment="0" applyProtection="0">
      <alignment vertical="center"/>
    </xf>
    <xf numFmtId="0" fontId="43" fillId="29" borderId="0" applyNumberFormat="0" applyBorder="0" applyAlignment="0" applyProtection="0">
      <alignment vertical="center"/>
    </xf>
    <xf numFmtId="0" fontId="43" fillId="29" borderId="0" applyNumberFormat="0" applyBorder="0" applyAlignment="0" applyProtection="0">
      <alignment vertical="center"/>
    </xf>
    <xf numFmtId="0" fontId="43" fillId="29" borderId="0" applyNumberFormat="0" applyBorder="0" applyAlignment="0" applyProtection="0">
      <alignment vertical="center"/>
    </xf>
    <xf numFmtId="0" fontId="43" fillId="29" borderId="0" applyNumberFormat="0" applyBorder="0" applyAlignment="0" applyProtection="0">
      <alignment vertical="center"/>
    </xf>
    <xf numFmtId="0" fontId="43" fillId="29" borderId="0" applyNumberFormat="0" applyBorder="0" applyAlignment="0" applyProtection="0">
      <alignment vertical="center"/>
    </xf>
    <xf numFmtId="0" fontId="43" fillId="29" borderId="0" applyNumberFormat="0" applyBorder="0" applyAlignment="0" applyProtection="0">
      <alignment vertical="center"/>
    </xf>
    <xf numFmtId="0" fontId="43" fillId="29" borderId="0" applyNumberFormat="0" applyBorder="0" applyAlignment="0" applyProtection="0">
      <alignment vertical="center"/>
    </xf>
    <xf numFmtId="0" fontId="43" fillId="29" borderId="0" applyNumberFormat="0" applyBorder="0" applyAlignment="0" applyProtection="0">
      <alignment vertical="center"/>
    </xf>
    <xf numFmtId="0" fontId="43" fillId="29" borderId="0" applyNumberFormat="0" applyBorder="0" applyAlignment="0" applyProtection="0">
      <alignment vertical="center"/>
    </xf>
    <xf numFmtId="0" fontId="43" fillId="29" borderId="0" applyNumberFormat="0" applyBorder="0" applyAlignment="0" applyProtection="0">
      <alignment vertical="center"/>
    </xf>
    <xf numFmtId="0" fontId="43" fillId="29" borderId="0" applyNumberFormat="0" applyBorder="0" applyAlignment="0" applyProtection="0">
      <alignment vertical="center"/>
    </xf>
    <xf numFmtId="0" fontId="43" fillId="29" borderId="0" applyNumberFormat="0" applyBorder="0" applyAlignment="0" applyProtection="0">
      <alignment vertical="center"/>
    </xf>
    <xf numFmtId="0" fontId="43" fillId="29" borderId="0" applyNumberFormat="0" applyBorder="0" applyAlignment="0" applyProtection="0">
      <alignment vertical="center"/>
    </xf>
    <xf numFmtId="0" fontId="43" fillId="29" borderId="0" applyNumberFormat="0" applyBorder="0" applyAlignment="0" applyProtection="0">
      <alignment vertical="center"/>
    </xf>
    <xf numFmtId="0" fontId="43" fillId="29" borderId="0" applyNumberFormat="0" applyBorder="0" applyAlignment="0" applyProtection="0">
      <alignment vertical="center"/>
    </xf>
    <xf numFmtId="0" fontId="43" fillId="29" borderId="0" applyNumberFormat="0" applyBorder="0" applyAlignment="0" applyProtection="0">
      <alignment vertical="center"/>
    </xf>
    <xf numFmtId="0" fontId="43" fillId="29" borderId="0" applyNumberFormat="0" applyBorder="0" applyAlignment="0" applyProtection="0">
      <alignment vertical="center"/>
    </xf>
    <xf numFmtId="0" fontId="43" fillId="29" borderId="0" applyNumberFormat="0" applyBorder="0" applyAlignment="0" applyProtection="0">
      <alignment vertical="center"/>
    </xf>
    <xf numFmtId="0" fontId="43" fillId="29" borderId="0" applyNumberFormat="0" applyBorder="0" applyAlignment="0" applyProtection="0">
      <alignment vertical="center"/>
    </xf>
    <xf numFmtId="0" fontId="43" fillId="29" borderId="0" applyNumberFormat="0" applyBorder="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43" fillId="29" borderId="0" applyNumberFormat="0" applyBorder="0" applyAlignment="0" applyProtection="0">
      <alignment vertical="center"/>
    </xf>
    <xf numFmtId="0" fontId="52" fillId="29" borderId="0" applyNumberFormat="0" applyBorder="0" applyAlignment="0" applyProtection="0">
      <alignment vertical="center"/>
    </xf>
    <xf numFmtId="0" fontId="43" fillId="51" borderId="0" applyNumberFormat="0" applyBorder="0" applyAlignment="0" applyProtection="0">
      <alignment vertical="center"/>
    </xf>
    <xf numFmtId="0" fontId="43" fillId="51" borderId="0" applyNumberFormat="0" applyBorder="0" applyAlignment="0" applyProtection="0">
      <alignment vertical="center"/>
    </xf>
    <xf numFmtId="0" fontId="43" fillId="51" borderId="0" applyNumberFormat="0" applyBorder="0" applyAlignment="0" applyProtection="0">
      <alignment vertical="center"/>
    </xf>
    <xf numFmtId="0" fontId="43" fillId="51" borderId="0" applyNumberFormat="0" applyBorder="0" applyAlignment="0" applyProtection="0">
      <alignment vertical="center"/>
    </xf>
    <xf numFmtId="0" fontId="43" fillId="51" borderId="0" applyNumberFormat="0" applyBorder="0" applyAlignment="0" applyProtection="0">
      <alignment vertical="center"/>
    </xf>
    <xf numFmtId="0" fontId="43" fillId="51" borderId="0" applyNumberFormat="0" applyBorder="0" applyAlignment="0" applyProtection="0">
      <alignment vertical="center"/>
    </xf>
    <xf numFmtId="0" fontId="43" fillId="51" borderId="0" applyNumberFormat="0" applyBorder="0" applyAlignment="0" applyProtection="0">
      <alignment vertical="center"/>
    </xf>
    <xf numFmtId="0" fontId="43" fillId="51" borderId="0" applyNumberFormat="0" applyBorder="0" applyAlignment="0" applyProtection="0">
      <alignment vertical="center"/>
    </xf>
    <xf numFmtId="0" fontId="52" fillId="51" borderId="0" applyNumberFormat="0" applyBorder="0" applyAlignment="0" applyProtection="0">
      <alignment vertical="center"/>
    </xf>
    <xf numFmtId="0" fontId="52" fillId="51" borderId="0" applyNumberFormat="0" applyBorder="0" applyAlignment="0" applyProtection="0">
      <alignment vertical="center"/>
    </xf>
    <xf numFmtId="0" fontId="52" fillId="51" borderId="0" applyNumberFormat="0" applyBorder="0" applyAlignment="0" applyProtection="0">
      <alignment vertical="center"/>
    </xf>
    <xf numFmtId="0" fontId="52" fillId="51" borderId="0" applyNumberFormat="0" applyBorder="0" applyAlignment="0" applyProtection="0">
      <alignment vertical="center"/>
    </xf>
    <xf numFmtId="0" fontId="52" fillId="51" borderId="0" applyNumberFormat="0" applyBorder="0" applyAlignment="0" applyProtection="0">
      <alignment vertical="center"/>
    </xf>
    <xf numFmtId="0" fontId="52" fillId="51" borderId="0" applyNumberFormat="0" applyBorder="0" applyAlignment="0" applyProtection="0">
      <alignment vertical="center"/>
    </xf>
    <xf numFmtId="0" fontId="52" fillId="51" borderId="0" applyNumberFormat="0" applyBorder="0" applyAlignment="0" applyProtection="0">
      <alignment vertical="center"/>
    </xf>
    <xf numFmtId="0" fontId="43" fillId="51" borderId="0" applyNumberFormat="0" applyBorder="0" applyAlignment="0" applyProtection="0">
      <alignment vertical="center"/>
    </xf>
    <xf numFmtId="0" fontId="52" fillId="51" borderId="0" applyNumberFormat="0" applyBorder="0" applyAlignment="0" applyProtection="0">
      <alignment vertical="center"/>
    </xf>
    <xf numFmtId="0" fontId="52" fillId="51" borderId="0" applyNumberFormat="0" applyBorder="0" applyAlignment="0" applyProtection="0">
      <alignment vertical="center"/>
    </xf>
    <xf numFmtId="0" fontId="52" fillId="51" borderId="0" applyNumberFormat="0" applyBorder="0" applyAlignment="0" applyProtection="0">
      <alignment vertical="center"/>
    </xf>
    <xf numFmtId="0" fontId="52" fillId="51" borderId="0" applyNumberFormat="0" applyBorder="0" applyAlignment="0" applyProtection="0">
      <alignment vertical="center"/>
    </xf>
    <xf numFmtId="0" fontId="52" fillId="51" borderId="0" applyNumberFormat="0" applyBorder="0" applyAlignment="0" applyProtection="0">
      <alignment vertical="center"/>
    </xf>
    <xf numFmtId="0" fontId="43" fillId="51" borderId="0" applyNumberFormat="0" applyBorder="0" applyAlignment="0" applyProtection="0">
      <alignment vertical="center"/>
    </xf>
    <xf numFmtId="0" fontId="43" fillId="51" borderId="0" applyNumberFormat="0" applyBorder="0" applyAlignment="0" applyProtection="0">
      <alignment vertical="center"/>
    </xf>
    <xf numFmtId="0" fontId="43" fillId="51" borderId="0" applyNumberFormat="0" applyBorder="0" applyAlignment="0" applyProtection="0">
      <alignment vertical="center"/>
    </xf>
    <xf numFmtId="0" fontId="43" fillId="51" borderId="0" applyNumberFormat="0" applyBorder="0" applyAlignment="0" applyProtection="0">
      <alignment vertical="center"/>
    </xf>
    <xf numFmtId="0" fontId="43" fillId="51" borderId="0" applyNumberFormat="0" applyBorder="0" applyAlignment="0" applyProtection="0">
      <alignment vertical="center"/>
    </xf>
    <xf numFmtId="0" fontId="43" fillId="51" borderId="0" applyNumberFormat="0" applyBorder="0" applyAlignment="0" applyProtection="0">
      <alignment vertical="center"/>
    </xf>
    <xf numFmtId="0" fontId="43" fillId="51" borderId="0" applyNumberFormat="0" applyBorder="0" applyAlignment="0" applyProtection="0">
      <alignment vertical="center"/>
    </xf>
    <xf numFmtId="0" fontId="43" fillId="51" borderId="0" applyNumberFormat="0" applyBorder="0" applyAlignment="0" applyProtection="0">
      <alignment vertical="center"/>
    </xf>
    <xf numFmtId="0" fontId="43" fillId="51" borderId="0" applyNumberFormat="0" applyBorder="0" applyAlignment="0" applyProtection="0">
      <alignment vertical="center"/>
    </xf>
    <xf numFmtId="0" fontId="43" fillId="51" borderId="0" applyNumberFormat="0" applyBorder="0" applyAlignment="0" applyProtection="0">
      <alignment vertical="center"/>
    </xf>
    <xf numFmtId="0" fontId="43" fillId="51" borderId="0" applyNumberFormat="0" applyBorder="0" applyAlignment="0" applyProtection="0">
      <alignment vertical="center"/>
    </xf>
    <xf numFmtId="0" fontId="43" fillId="51" borderId="0" applyNumberFormat="0" applyBorder="0" applyAlignment="0" applyProtection="0">
      <alignment vertical="center"/>
    </xf>
    <xf numFmtId="0" fontId="43" fillId="51" borderId="0" applyNumberFormat="0" applyBorder="0" applyAlignment="0" applyProtection="0">
      <alignment vertical="center"/>
    </xf>
    <xf numFmtId="0" fontId="43" fillId="51" borderId="0" applyNumberFormat="0" applyBorder="0" applyAlignment="0" applyProtection="0">
      <alignment vertical="center"/>
    </xf>
    <xf numFmtId="0" fontId="43" fillId="51" borderId="0" applyNumberFormat="0" applyBorder="0" applyAlignment="0" applyProtection="0">
      <alignment vertical="center"/>
    </xf>
    <xf numFmtId="0" fontId="43" fillId="51" borderId="0" applyNumberFormat="0" applyBorder="0" applyAlignment="0" applyProtection="0">
      <alignment vertical="center"/>
    </xf>
    <xf numFmtId="0" fontId="43" fillId="51" borderId="0" applyNumberFormat="0" applyBorder="0" applyAlignment="0" applyProtection="0">
      <alignment vertical="center"/>
    </xf>
    <xf numFmtId="0" fontId="43" fillId="51" borderId="0" applyNumberFormat="0" applyBorder="0" applyAlignment="0" applyProtection="0">
      <alignment vertical="center"/>
    </xf>
    <xf numFmtId="0" fontId="43" fillId="51" borderId="0" applyNumberFormat="0" applyBorder="0" applyAlignment="0" applyProtection="0">
      <alignment vertical="center"/>
    </xf>
    <xf numFmtId="0" fontId="43" fillId="51" borderId="0" applyNumberFormat="0" applyBorder="0" applyAlignment="0" applyProtection="0">
      <alignment vertical="center"/>
    </xf>
    <xf numFmtId="0" fontId="43" fillId="51" borderId="0" applyNumberFormat="0" applyBorder="0" applyAlignment="0" applyProtection="0">
      <alignment vertical="center"/>
    </xf>
    <xf numFmtId="0" fontId="43" fillId="51" borderId="0" applyNumberFormat="0" applyBorder="0" applyAlignment="0" applyProtection="0">
      <alignment vertical="center"/>
    </xf>
    <xf numFmtId="0" fontId="43" fillId="51" borderId="0" applyNumberFormat="0" applyBorder="0" applyAlignment="0" applyProtection="0">
      <alignment vertical="center"/>
    </xf>
    <xf numFmtId="0" fontId="43" fillId="51" borderId="0" applyNumberFormat="0" applyBorder="0" applyAlignment="0" applyProtection="0">
      <alignment vertical="center"/>
    </xf>
    <xf numFmtId="0" fontId="43" fillId="51" borderId="0" applyNumberFormat="0" applyBorder="0" applyAlignment="0" applyProtection="0">
      <alignment vertical="center"/>
    </xf>
    <xf numFmtId="0" fontId="43" fillId="51" borderId="0" applyNumberFormat="0" applyBorder="0" applyAlignment="0" applyProtection="0">
      <alignment vertical="center"/>
    </xf>
    <xf numFmtId="0" fontId="43" fillId="51" borderId="0" applyNumberFormat="0" applyBorder="0" applyAlignment="0" applyProtection="0">
      <alignment vertical="center"/>
    </xf>
    <xf numFmtId="0" fontId="43" fillId="51" borderId="0" applyNumberFormat="0" applyBorder="0" applyAlignment="0" applyProtection="0">
      <alignment vertical="center"/>
    </xf>
    <xf numFmtId="0" fontId="43" fillId="51" borderId="0" applyNumberFormat="0" applyBorder="0" applyAlignment="0" applyProtection="0">
      <alignment vertical="center"/>
    </xf>
    <xf numFmtId="0" fontId="43" fillId="51" borderId="0" applyNumberFormat="0" applyBorder="0" applyAlignment="0" applyProtection="0">
      <alignment vertical="center"/>
    </xf>
    <xf numFmtId="0" fontId="52" fillId="51" borderId="0" applyNumberFormat="0" applyBorder="0" applyAlignment="0" applyProtection="0">
      <alignment vertical="center"/>
    </xf>
    <xf numFmtId="0" fontId="52" fillId="51" borderId="0" applyNumberFormat="0" applyBorder="0" applyAlignment="0" applyProtection="0">
      <alignment vertical="center"/>
    </xf>
    <xf numFmtId="0" fontId="52" fillId="51" borderId="0" applyNumberFormat="0" applyBorder="0" applyAlignment="0" applyProtection="0">
      <alignment vertical="center"/>
    </xf>
    <xf numFmtId="0" fontId="52" fillId="51" borderId="0" applyNumberFormat="0" applyBorder="0" applyAlignment="0" applyProtection="0">
      <alignment vertical="center"/>
    </xf>
    <xf numFmtId="0" fontId="52" fillId="51" borderId="0" applyNumberFormat="0" applyBorder="0" applyAlignment="0" applyProtection="0">
      <alignment vertical="center"/>
    </xf>
    <xf numFmtId="0" fontId="52" fillId="51" borderId="0" applyNumberFormat="0" applyBorder="0" applyAlignment="0" applyProtection="0">
      <alignment vertical="center"/>
    </xf>
    <xf numFmtId="0" fontId="43" fillId="51" borderId="0" applyNumberFormat="0" applyBorder="0" applyAlignment="0" applyProtection="0">
      <alignment vertical="center"/>
    </xf>
    <xf numFmtId="0" fontId="52" fillId="51"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52" fillId="57" borderId="0" applyNumberFormat="0" applyBorder="0" applyAlignment="0" applyProtection="0">
      <alignment vertical="center"/>
    </xf>
    <xf numFmtId="0" fontId="52" fillId="57" borderId="0" applyNumberFormat="0" applyBorder="0" applyAlignment="0" applyProtection="0">
      <alignment vertical="center"/>
    </xf>
    <xf numFmtId="0" fontId="52" fillId="57" borderId="0" applyNumberFormat="0" applyBorder="0" applyAlignment="0" applyProtection="0">
      <alignment vertical="center"/>
    </xf>
    <xf numFmtId="0" fontId="52" fillId="57" borderId="0" applyNumberFormat="0" applyBorder="0" applyAlignment="0" applyProtection="0">
      <alignment vertical="center"/>
    </xf>
    <xf numFmtId="0" fontId="52" fillId="57" borderId="0" applyNumberFormat="0" applyBorder="0" applyAlignment="0" applyProtection="0">
      <alignment vertical="center"/>
    </xf>
    <xf numFmtId="0" fontId="52" fillId="57" borderId="0" applyNumberFormat="0" applyBorder="0" applyAlignment="0" applyProtection="0">
      <alignment vertical="center"/>
    </xf>
    <xf numFmtId="0" fontId="52" fillId="57" borderId="0" applyNumberFormat="0" applyBorder="0" applyAlignment="0" applyProtection="0">
      <alignment vertical="center"/>
    </xf>
    <xf numFmtId="0" fontId="43" fillId="32" borderId="0" applyNumberFormat="0" applyBorder="0" applyAlignment="0" applyProtection="0">
      <alignment vertical="center"/>
    </xf>
    <xf numFmtId="0" fontId="52" fillId="57"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52" fillId="57" borderId="0" applyNumberFormat="0" applyBorder="0" applyAlignment="0" applyProtection="0">
      <alignment vertical="center"/>
    </xf>
    <xf numFmtId="0" fontId="52" fillId="57" borderId="0" applyNumberFormat="0" applyBorder="0" applyAlignment="0" applyProtection="0">
      <alignment vertical="center"/>
    </xf>
    <xf numFmtId="0" fontId="52" fillId="57" borderId="0" applyNumberFormat="0" applyBorder="0" applyAlignment="0" applyProtection="0">
      <alignment vertical="center"/>
    </xf>
    <xf numFmtId="0" fontId="52" fillId="57" borderId="0" applyNumberFormat="0" applyBorder="0" applyAlignment="0" applyProtection="0">
      <alignment vertical="center"/>
    </xf>
    <xf numFmtId="0" fontId="52" fillId="57" borderId="0" applyNumberFormat="0" applyBorder="0" applyAlignment="0" applyProtection="0">
      <alignment vertical="center"/>
    </xf>
    <xf numFmtId="0" fontId="52" fillId="57" borderId="0" applyNumberFormat="0" applyBorder="0" applyAlignment="0" applyProtection="0">
      <alignment vertical="center"/>
    </xf>
    <xf numFmtId="0" fontId="43" fillId="32" borderId="0" applyNumberFormat="0" applyBorder="0" applyAlignment="0" applyProtection="0">
      <alignment vertical="center"/>
    </xf>
    <xf numFmtId="0" fontId="52" fillId="57"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43" fillId="8"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80" fillId="18" borderId="18" applyNumberFormat="0" applyAlignment="0" applyProtection="0">
      <alignment vertical="center"/>
    </xf>
    <xf numFmtId="0" fontId="43" fillId="8" borderId="0" applyNumberFormat="0" applyBorder="0" applyAlignment="0" applyProtection="0">
      <alignment vertical="center"/>
    </xf>
    <xf numFmtId="0" fontId="80" fillId="18" borderId="18" applyNumberFormat="0" applyAlignment="0" applyProtection="0">
      <alignment vertical="center"/>
    </xf>
    <xf numFmtId="0" fontId="52"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43" fillId="8" borderId="0" applyNumberFormat="0" applyBorder="0" applyAlignment="0" applyProtection="0">
      <alignment vertical="center"/>
    </xf>
    <xf numFmtId="0" fontId="52" fillId="8" borderId="0" applyNumberFormat="0" applyBorder="0" applyAlignment="0" applyProtection="0">
      <alignment vertical="center"/>
    </xf>
    <xf numFmtId="0" fontId="43" fillId="58" borderId="0" applyNumberFormat="0" applyBorder="0" applyAlignment="0" applyProtection="0">
      <alignment vertical="center"/>
    </xf>
    <xf numFmtId="0" fontId="43" fillId="58" borderId="0" applyNumberFormat="0" applyBorder="0" applyAlignment="0" applyProtection="0">
      <alignment vertical="center"/>
    </xf>
    <xf numFmtId="0" fontId="43" fillId="58" borderId="0" applyNumberFormat="0" applyBorder="0" applyAlignment="0" applyProtection="0">
      <alignment vertical="center"/>
    </xf>
    <xf numFmtId="0" fontId="43" fillId="58" borderId="0" applyNumberFormat="0" applyBorder="0" applyAlignment="0" applyProtection="0">
      <alignment vertical="center"/>
    </xf>
    <xf numFmtId="0" fontId="43" fillId="58" borderId="0" applyNumberFormat="0" applyBorder="0" applyAlignment="0" applyProtection="0">
      <alignment vertical="center"/>
    </xf>
    <xf numFmtId="0" fontId="43" fillId="58" borderId="0" applyNumberFormat="0" applyBorder="0" applyAlignment="0" applyProtection="0">
      <alignment vertical="center"/>
    </xf>
    <xf numFmtId="0" fontId="43" fillId="58" borderId="0" applyNumberFormat="0" applyBorder="0" applyAlignment="0" applyProtection="0">
      <alignment vertical="center"/>
    </xf>
    <xf numFmtId="0" fontId="43" fillId="58" borderId="0" applyNumberFormat="0" applyBorder="0" applyAlignment="0" applyProtection="0">
      <alignment vertical="center"/>
    </xf>
    <xf numFmtId="0" fontId="43" fillId="58" borderId="0" applyNumberFormat="0" applyBorder="0" applyAlignment="0" applyProtection="0">
      <alignment vertical="center"/>
    </xf>
    <xf numFmtId="0" fontId="52" fillId="58" borderId="0" applyNumberFormat="0" applyBorder="0" applyAlignment="0" applyProtection="0">
      <alignment vertical="center"/>
    </xf>
    <xf numFmtId="0" fontId="52" fillId="58" borderId="0" applyNumberFormat="0" applyBorder="0" applyAlignment="0" applyProtection="0">
      <alignment vertical="center"/>
    </xf>
    <xf numFmtId="0" fontId="52" fillId="58" borderId="0" applyNumberFormat="0" applyBorder="0" applyAlignment="0" applyProtection="0">
      <alignment vertical="center"/>
    </xf>
    <xf numFmtId="0" fontId="52" fillId="58" borderId="0" applyNumberFormat="0" applyBorder="0" applyAlignment="0" applyProtection="0">
      <alignment vertical="center"/>
    </xf>
    <xf numFmtId="0" fontId="52" fillId="58" borderId="0" applyNumberFormat="0" applyBorder="0" applyAlignment="0" applyProtection="0">
      <alignment vertical="center"/>
    </xf>
    <xf numFmtId="0" fontId="52" fillId="58" borderId="0" applyNumberFormat="0" applyBorder="0" applyAlignment="0" applyProtection="0">
      <alignment vertical="center"/>
    </xf>
    <xf numFmtId="0" fontId="52" fillId="58" borderId="0" applyNumberFormat="0" applyBorder="0" applyAlignment="0" applyProtection="0">
      <alignment vertical="center"/>
    </xf>
    <xf numFmtId="0" fontId="43" fillId="58" borderId="0" applyNumberFormat="0" applyBorder="0" applyAlignment="0" applyProtection="0">
      <alignment vertical="center"/>
    </xf>
    <xf numFmtId="0" fontId="52" fillId="58" borderId="0" applyNumberFormat="0" applyBorder="0" applyAlignment="0" applyProtection="0">
      <alignment vertical="center"/>
    </xf>
    <xf numFmtId="0" fontId="52" fillId="58" borderId="0" applyNumberFormat="0" applyBorder="0" applyAlignment="0" applyProtection="0">
      <alignment vertical="center"/>
    </xf>
    <xf numFmtId="0" fontId="52" fillId="58" borderId="0" applyNumberFormat="0" applyBorder="0" applyAlignment="0" applyProtection="0">
      <alignment vertical="center"/>
    </xf>
    <xf numFmtId="0" fontId="52" fillId="58" borderId="0" applyNumberFormat="0" applyBorder="0" applyAlignment="0" applyProtection="0">
      <alignment vertical="center"/>
    </xf>
    <xf numFmtId="0" fontId="52" fillId="58" borderId="0" applyNumberFormat="0" applyBorder="0" applyAlignment="0" applyProtection="0">
      <alignment vertical="center"/>
    </xf>
    <xf numFmtId="0" fontId="52" fillId="58" borderId="0" applyNumberFormat="0" applyBorder="0" applyAlignment="0" applyProtection="0">
      <alignment vertical="center"/>
    </xf>
    <xf numFmtId="0" fontId="43" fillId="58" borderId="0" applyNumberFormat="0" applyBorder="0" applyAlignment="0" applyProtection="0">
      <alignment vertical="center"/>
    </xf>
    <xf numFmtId="0" fontId="52" fillId="58" borderId="0" applyNumberFormat="0" applyBorder="0" applyAlignment="0" applyProtection="0">
      <alignment vertical="center"/>
    </xf>
    <xf numFmtId="0" fontId="43" fillId="58" borderId="0" applyNumberFormat="0" applyBorder="0" applyAlignment="0" applyProtection="0">
      <alignment vertical="center"/>
    </xf>
    <xf numFmtId="0" fontId="43" fillId="58" borderId="0" applyNumberFormat="0" applyBorder="0" applyAlignment="0" applyProtection="0">
      <alignment vertical="center"/>
    </xf>
    <xf numFmtId="0" fontId="43" fillId="58" borderId="0" applyNumberFormat="0" applyBorder="0" applyAlignment="0" applyProtection="0">
      <alignment vertical="center"/>
    </xf>
    <xf numFmtId="0" fontId="43" fillId="58" borderId="0" applyNumberFormat="0" applyBorder="0" applyAlignment="0" applyProtection="0">
      <alignment vertical="center"/>
    </xf>
    <xf numFmtId="0" fontId="43" fillId="58" borderId="0" applyNumberFormat="0" applyBorder="0" applyAlignment="0" applyProtection="0">
      <alignment vertical="center"/>
    </xf>
    <xf numFmtId="0" fontId="43" fillId="58" borderId="0" applyNumberFormat="0" applyBorder="0" applyAlignment="0" applyProtection="0">
      <alignment vertical="center"/>
    </xf>
    <xf numFmtId="0" fontId="43" fillId="58" borderId="0" applyNumberFormat="0" applyBorder="0" applyAlignment="0" applyProtection="0">
      <alignment vertical="center"/>
    </xf>
    <xf numFmtId="0" fontId="43" fillId="58" borderId="0" applyNumberFormat="0" applyBorder="0" applyAlignment="0" applyProtection="0">
      <alignment vertical="center"/>
    </xf>
    <xf numFmtId="0" fontId="43" fillId="58" borderId="0" applyNumberFormat="0" applyBorder="0" applyAlignment="0" applyProtection="0">
      <alignment vertical="center"/>
    </xf>
    <xf numFmtId="0" fontId="43" fillId="58" borderId="0" applyNumberFormat="0" applyBorder="0" applyAlignment="0" applyProtection="0">
      <alignment vertical="center"/>
    </xf>
    <xf numFmtId="0" fontId="43" fillId="58" borderId="0" applyNumberFormat="0" applyBorder="0" applyAlignment="0" applyProtection="0">
      <alignment vertical="center"/>
    </xf>
    <xf numFmtId="0" fontId="43" fillId="58" borderId="0" applyNumberFormat="0" applyBorder="0" applyAlignment="0" applyProtection="0">
      <alignment vertical="center"/>
    </xf>
    <xf numFmtId="0" fontId="43" fillId="58" borderId="0" applyNumberFormat="0" applyBorder="0" applyAlignment="0" applyProtection="0">
      <alignment vertical="center"/>
    </xf>
    <xf numFmtId="0" fontId="43" fillId="58" borderId="0" applyNumberFormat="0" applyBorder="0" applyAlignment="0" applyProtection="0">
      <alignment vertical="center"/>
    </xf>
    <xf numFmtId="0" fontId="43" fillId="58" borderId="0" applyNumberFormat="0" applyBorder="0" applyAlignment="0" applyProtection="0">
      <alignment vertical="center"/>
    </xf>
    <xf numFmtId="0" fontId="43" fillId="58" borderId="0" applyNumberFormat="0" applyBorder="0" applyAlignment="0" applyProtection="0">
      <alignment vertical="center"/>
    </xf>
    <xf numFmtId="0" fontId="43" fillId="58" borderId="0" applyNumberFormat="0" applyBorder="0" applyAlignment="0" applyProtection="0">
      <alignment vertical="center"/>
    </xf>
    <xf numFmtId="0" fontId="43" fillId="58" borderId="0" applyNumberFormat="0" applyBorder="0" applyAlignment="0" applyProtection="0">
      <alignment vertical="center"/>
    </xf>
    <xf numFmtId="0" fontId="43" fillId="58" borderId="0" applyNumberFormat="0" applyBorder="0" applyAlignment="0" applyProtection="0">
      <alignment vertical="center"/>
    </xf>
    <xf numFmtId="0" fontId="43" fillId="58" borderId="0" applyNumberFormat="0" applyBorder="0" applyAlignment="0" applyProtection="0">
      <alignment vertical="center"/>
    </xf>
    <xf numFmtId="0" fontId="43" fillId="58" borderId="0" applyNumberFormat="0" applyBorder="0" applyAlignment="0" applyProtection="0">
      <alignment vertical="center"/>
    </xf>
    <xf numFmtId="0" fontId="43" fillId="58" borderId="0" applyNumberFormat="0" applyBorder="0" applyAlignment="0" applyProtection="0">
      <alignment vertical="center"/>
    </xf>
    <xf numFmtId="0" fontId="43" fillId="58" borderId="0" applyNumberFormat="0" applyBorder="0" applyAlignment="0" applyProtection="0">
      <alignment vertical="center"/>
    </xf>
    <xf numFmtId="0" fontId="43" fillId="58" borderId="0" applyNumberFormat="0" applyBorder="0" applyAlignment="0" applyProtection="0">
      <alignment vertical="center"/>
    </xf>
    <xf numFmtId="0" fontId="43" fillId="58" borderId="0" applyNumberFormat="0" applyBorder="0" applyAlignment="0" applyProtection="0">
      <alignment vertical="center"/>
    </xf>
    <xf numFmtId="0" fontId="43" fillId="58" borderId="0" applyNumberFormat="0" applyBorder="0" applyAlignment="0" applyProtection="0">
      <alignment vertical="center"/>
    </xf>
    <xf numFmtId="0" fontId="43" fillId="58" borderId="0" applyNumberFormat="0" applyBorder="0" applyAlignment="0" applyProtection="0">
      <alignment vertical="center"/>
    </xf>
    <xf numFmtId="0" fontId="43" fillId="58" borderId="0" applyNumberFormat="0" applyBorder="0" applyAlignment="0" applyProtection="0">
      <alignment vertical="center"/>
    </xf>
    <xf numFmtId="0" fontId="43" fillId="58" borderId="0" applyNumberFormat="0" applyBorder="0" applyAlignment="0" applyProtection="0">
      <alignment vertical="center"/>
    </xf>
    <xf numFmtId="0" fontId="43" fillId="58" borderId="0" applyNumberFormat="0" applyBorder="0" applyAlignment="0" applyProtection="0">
      <alignment vertical="center"/>
    </xf>
    <xf numFmtId="0" fontId="43" fillId="58" borderId="0" applyNumberFormat="0" applyBorder="0" applyAlignment="0" applyProtection="0">
      <alignment vertical="center"/>
    </xf>
    <xf numFmtId="0" fontId="52" fillId="58" borderId="0" applyNumberFormat="0" applyBorder="0" applyAlignment="0" applyProtection="0">
      <alignment vertical="center"/>
    </xf>
    <xf numFmtId="0" fontId="52" fillId="58" borderId="0" applyNumberFormat="0" applyBorder="0" applyAlignment="0" applyProtection="0">
      <alignment vertical="center"/>
    </xf>
    <xf numFmtId="0" fontId="52" fillId="58" borderId="0" applyNumberFormat="0" applyBorder="0" applyAlignment="0" applyProtection="0">
      <alignment vertical="center"/>
    </xf>
    <xf numFmtId="0" fontId="52" fillId="58" borderId="0" applyNumberFormat="0" applyBorder="0" applyAlignment="0" applyProtection="0">
      <alignment vertical="center"/>
    </xf>
    <xf numFmtId="0" fontId="52" fillId="58" borderId="0" applyNumberFormat="0" applyBorder="0" applyAlignment="0" applyProtection="0">
      <alignment vertical="center"/>
    </xf>
    <xf numFmtId="0" fontId="52" fillId="58" borderId="0" applyNumberFormat="0" applyBorder="0" applyAlignment="0" applyProtection="0">
      <alignment vertical="center"/>
    </xf>
    <xf numFmtId="0" fontId="43" fillId="58" borderId="0" applyNumberFormat="0" applyBorder="0" applyAlignment="0" applyProtection="0">
      <alignment vertical="center"/>
    </xf>
    <xf numFmtId="0" fontId="52" fillId="58" borderId="0" applyNumberFormat="0" applyBorder="0" applyAlignment="0" applyProtection="0">
      <alignment vertical="center"/>
    </xf>
    <xf numFmtId="0" fontId="78" fillId="50" borderId="0" applyNumberFormat="0" applyBorder="0" applyAlignment="0" applyProtection="0">
      <alignment vertical="center"/>
    </xf>
    <xf numFmtId="0" fontId="78" fillId="50" borderId="0" applyNumberFormat="0" applyBorder="0" applyAlignment="0" applyProtection="0">
      <alignment vertical="center"/>
    </xf>
    <xf numFmtId="0" fontId="78" fillId="50" borderId="0" applyNumberFormat="0" applyBorder="0" applyAlignment="0" applyProtection="0">
      <alignment vertical="center"/>
    </xf>
    <xf numFmtId="0" fontId="78" fillId="50" borderId="0" applyNumberFormat="0" applyBorder="0" applyAlignment="0" applyProtection="0">
      <alignment vertical="center"/>
    </xf>
    <xf numFmtId="0" fontId="78" fillId="50" borderId="0" applyNumberFormat="0" applyBorder="0" applyAlignment="0" applyProtection="0">
      <alignment vertical="center"/>
    </xf>
    <xf numFmtId="0" fontId="78" fillId="50" borderId="0" applyNumberFormat="0" applyBorder="0" applyAlignment="0" applyProtection="0">
      <alignment vertical="center"/>
    </xf>
    <xf numFmtId="0" fontId="78" fillId="50" borderId="0" applyNumberFormat="0" applyBorder="0" applyAlignment="0" applyProtection="0">
      <alignment vertical="center"/>
    </xf>
    <xf numFmtId="0" fontId="78" fillId="50" borderId="0" applyNumberFormat="0" applyBorder="0" applyAlignment="0" applyProtection="0">
      <alignment vertical="center"/>
    </xf>
    <xf numFmtId="0" fontId="78" fillId="50" borderId="0" applyNumberFormat="0" applyBorder="0" applyAlignment="0" applyProtection="0">
      <alignment vertical="center"/>
    </xf>
    <xf numFmtId="0" fontId="78" fillId="50" borderId="0" applyNumberFormat="0" applyBorder="0" applyAlignment="0" applyProtection="0">
      <alignment vertical="center"/>
    </xf>
    <xf numFmtId="0" fontId="78" fillId="50" borderId="0" applyNumberFormat="0" applyBorder="0" applyAlignment="0" applyProtection="0">
      <alignment vertical="center"/>
    </xf>
    <xf numFmtId="0" fontId="78" fillId="50" borderId="0" applyNumberFormat="0" applyBorder="0" applyAlignment="0" applyProtection="0">
      <alignment vertical="center"/>
    </xf>
    <xf numFmtId="0" fontId="78" fillId="50" borderId="0" applyNumberFormat="0" applyBorder="0" applyAlignment="0" applyProtection="0">
      <alignment vertical="center"/>
    </xf>
    <xf numFmtId="0" fontId="78" fillId="50" borderId="0" applyNumberFormat="0" applyBorder="0" applyAlignment="0" applyProtection="0">
      <alignment vertical="center"/>
    </xf>
    <xf numFmtId="0" fontId="78" fillId="50" borderId="0" applyNumberFormat="0" applyBorder="0" applyAlignment="0" applyProtection="0">
      <alignment vertical="center"/>
    </xf>
    <xf numFmtId="0" fontId="78" fillId="50" borderId="0" applyNumberFormat="0" applyBorder="0" applyAlignment="0" applyProtection="0">
      <alignment vertical="center"/>
    </xf>
    <xf numFmtId="0" fontId="78" fillId="50" borderId="0" applyNumberFormat="0" applyBorder="0" applyAlignment="0" applyProtection="0">
      <alignment vertical="center"/>
    </xf>
    <xf numFmtId="0" fontId="78" fillId="50" borderId="0" applyNumberFormat="0" applyBorder="0" applyAlignment="0" applyProtection="0">
      <alignment vertical="center"/>
    </xf>
    <xf numFmtId="0" fontId="78" fillId="50" borderId="0" applyNumberFormat="0" applyBorder="0" applyAlignment="0" applyProtection="0">
      <alignment vertical="center"/>
    </xf>
    <xf numFmtId="0" fontId="78" fillId="50" borderId="0" applyNumberFormat="0" applyBorder="0" applyAlignment="0" applyProtection="0">
      <alignment vertical="center"/>
    </xf>
    <xf numFmtId="0" fontId="78" fillId="50" borderId="0" applyNumberFormat="0" applyBorder="0" applyAlignment="0" applyProtection="0">
      <alignment vertical="center"/>
    </xf>
    <xf numFmtId="0" fontId="78" fillId="50" borderId="0" applyNumberFormat="0" applyBorder="0" applyAlignment="0" applyProtection="0">
      <alignment vertical="center"/>
    </xf>
    <xf numFmtId="0" fontId="78" fillId="50" borderId="0" applyNumberFormat="0" applyBorder="0" applyAlignment="0" applyProtection="0">
      <alignment vertical="center"/>
    </xf>
    <xf numFmtId="0" fontId="78" fillId="50" borderId="0" applyNumberFormat="0" applyBorder="0" applyAlignment="0" applyProtection="0">
      <alignment vertical="center"/>
    </xf>
    <xf numFmtId="0" fontId="78" fillId="50" borderId="0" applyNumberFormat="0" applyBorder="0" applyAlignment="0" applyProtection="0">
      <alignment vertical="center"/>
    </xf>
    <xf numFmtId="0" fontId="78" fillId="50" borderId="0" applyNumberFormat="0" applyBorder="0" applyAlignment="0" applyProtection="0">
      <alignment vertical="center"/>
    </xf>
    <xf numFmtId="0" fontId="78" fillId="50" borderId="0" applyNumberFormat="0" applyBorder="0" applyAlignment="0" applyProtection="0">
      <alignment vertical="center"/>
    </xf>
    <xf numFmtId="0" fontId="78" fillId="50" borderId="0" applyNumberFormat="0" applyBorder="0" applyAlignment="0" applyProtection="0">
      <alignment vertical="center"/>
    </xf>
    <xf numFmtId="0" fontId="78" fillId="50" borderId="0" applyNumberFormat="0" applyBorder="0" applyAlignment="0" applyProtection="0">
      <alignment vertical="center"/>
    </xf>
    <xf numFmtId="0" fontId="78" fillId="50" borderId="0" applyNumberFormat="0" applyBorder="0" applyAlignment="0" applyProtection="0">
      <alignment vertical="center"/>
    </xf>
    <xf numFmtId="0" fontId="78" fillId="50" borderId="0" applyNumberFormat="0" applyBorder="0" applyAlignment="0" applyProtection="0">
      <alignment vertical="center"/>
    </xf>
    <xf numFmtId="0" fontId="78" fillId="50" borderId="0" applyNumberFormat="0" applyBorder="0" applyAlignment="0" applyProtection="0">
      <alignment vertical="center"/>
    </xf>
    <xf numFmtId="0" fontId="78" fillId="50" borderId="0" applyNumberFormat="0" applyBorder="0" applyAlignment="0" applyProtection="0">
      <alignment vertical="center"/>
    </xf>
    <xf numFmtId="0" fontId="78" fillId="50" borderId="0" applyNumberFormat="0" applyBorder="0" applyAlignment="0" applyProtection="0">
      <alignment vertical="center"/>
    </xf>
    <xf numFmtId="0" fontId="78" fillId="50" borderId="0" applyNumberFormat="0" applyBorder="0" applyAlignment="0" applyProtection="0">
      <alignment vertical="center"/>
    </xf>
    <xf numFmtId="0" fontId="78" fillId="50" borderId="0" applyNumberFormat="0" applyBorder="0" applyAlignment="0" applyProtection="0">
      <alignment vertical="center"/>
    </xf>
    <xf numFmtId="0" fontId="78" fillId="50" borderId="0" applyNumberFormat="0" applyBorder="0" applyAlignment="0" applyProtection="0">
      <alignment vertical="center"/>
    </xf>
    <xf numFmtId="0" fontId="78" fillId="50" borderId="0" applyNumberFormat="0" applyBorder="0" applyAlignment="0" applyProtection="0">
      <alignment vertical="center"/>
    </xf>
    <xf numFmtId="0" fontId="78" fillId="50" borderId="0" applyNumberFormat="0" applyBorder="0" applyAlignment="0" applyProtection="0">
      <alignment vertical="center"/>
    </xf>
    <xf numFmtId="0" fontId="78" fillId="50" borderId="0" applyNumberFormat="0" applyBorder="0" applyAlignment="0" applyProtection="0">
      <alignment vertical="center"/>
    </xf>
    <xf numFmtId="0" fontId="78" fillId="50" borderId="0" applyNumberFormat="0" applyBorder="0" applyAlignment="0" applyProtection="0">
      <alignment vertical="center"/>
    </xf>
    <xf numFmtId="0" fontId="78" fillId="50" borderId="0" applyNumberFormat="0" applyBorder="0" applyAlignment="0" applyProtection="0">
      <alignment vertical="center"/>
    </xf>
    <xf numFmtId="0" fontId="78" fillId="50" borderId="0" applyNumberFormat="0" applyBorder="0" applyAlignment="0" applyProtection="0">
      <alignment vertical="center"/>
    </xf>
    <xf numFmtId="0" fontId="78" fillId="50" borderId="0" applyNumberFormat="0" applyBorder="0" applyAlignment="0" applyProtection="0">
      <alignment vertical="center"/>
    </xf>
    <xf numFmtId="0" fontId="78" fillId="50" borderId="0" applyNumberFormat="0" applyBorder="0" applyAlignment="0" applyProtection="0">
      <alignment vertical="center"/>
    </xf>
    <xf numFmtId="0" fontId="78" fillId="50" borderId="0" applyNumberFormat="0" applyBorder="0" applyAlignment="0" applyProtection="0">
      <alignment vertical="center"/>
    </xf>
    <xf numFmtId="0" fontId="78" fillId="50" borderId="0" applyNumberFormat="0" applyBorder="0" applyAlignment="0" applyProtection="0">
      <alignment vertical="center"/>
    </xf>
    <xf numFmtId="0" fontId="78" fillId="50" borderId="0" applyNumberFormat="0" applyBorder="0" applyAlignment="0" applyProtection="0">
      <alignment vertical="center"/>
    </xf>
    <xf numFmtId="0" fontId="78" fillId="50" borderId="0" applyNumberFormat="0" applyBorder="0" applyAlignment="0" applyProtection="0">
      <alignment vertical="center"/>
    </xf>
    <xf numFmtId="0" fontId="78" fillId="50" borderId="0" applyNumberFormat="0" applyBorder="0" applyAlignment="0" applyProtection="0">
      <alignment vertical="center"/>
    </xf>
    <xf numFmtId="0" fontId="78" fillId="50" borderId="0" applyNumberFormat="0" applyBorder="0" applyAlignment="0" applyProtection="0">
      <alignment vertical="center"/>
    </xf>
    <xf numFmtId="0" fontId="78" fillId="50" borderId="0" applyNumberFormat="0" applyBorder="0" applyAlignment="0" applyProtection="0">
      <alignment vertical="center"/>
    </xf>
    <xf numFmtId="0" fontId="78" fillId="50" borderId="0" applyNumberFormat="0" applyBorder="0" applyAlignment="0" applyProtection="0">
      <alignment vertical="center"/>
    </xf>
    <xf numFmtId="0" fontId="80" fillId="10" borderId="18" applyNumberFormat="0" applyAlignment="0" applyProtection="0">
      <alignment vertical="center"/>
    </xf>
    <xf numFmtId="0" fontId="80" fillId="10" borderId="18" applyNumberFormat="0" applyAlignment="0" applyProtection="0">
      <alignment vertical="center"/>
    </xf>
    <xf numFmtId="0" fontId="80" fillId="10" borderId="18" applyNumberFormat="0" applyAlignment="0" applyProtection="0">
      <alignment vertical="center"/>
    </xf>
    <xf numFmtId="0" fontId="80" fillId="10" borderId="18" applyNumberFormat="0" applyAlignment="0" applyProtection="0">
      <alignment vertical="center"/>
    </xf>
    <xf numFmtId="0" fontId="80" fillId="10" borderId="18" applyNumberFormat="0" applyAlignment="0" applyProtection="0">
      <alignment vertical="center"/>
    </xf>
    <xf numFmtId="0" fontId="80" fillId="10" borderId="18" applyNumberFormat="0" applyAlignment="0" applyProtection="0">
      <alignment vertical="center"/>
    </xf>
    <xf numFmtId="0" fontId="80" fillId="10" borderId="18" applyNumberFormat="0" applyAlignment="0" applyProtection="0">
      <alignment vertical="center"/>
    </xf>
    <xf numFmtId="0" fontId="80" fillId="10" borderId="18" applyNumberFormat="0" applyAlignment="0" applyProtection="0">
      <alignment vertical="center"/>
    </xf>
    <xf numFmtId="0" fontId="80" fillId="18" borderId="18" applyNumberFormat="0" applyAlignment="0" applyProtection="0">
      <alignment vertical="center"/>
    </xf>
    <xf numFmtId="0" fontId="80" fillId="18" borderId="18" applyNumberFormat="0" applyAlignment="0" applyProtection="0">
      <alignment vertical="center"/>
    </xf>
    <xf numFmtId="0" fontId="80" fillId="18" borderId="18" applyNumberFormat="0" applyAlignment="0" applyProtection="0">
      <alignment vertical="center"/>
    </xf>
    <xf numFmtId="0" fontId="80" fillId="18" borderId="18" applyNumberFormat="0" applyAlignment="0" applyProtection="0">
      <alignment vertical="center"/>
    </xf>
    <xf numFmtId="0" fontId="80" fillId="18" borderId="18" applyNumberFormat="0" applyAlignment="0" applyProtection="0">
      <alignment vertical="center"/>
    </xf>
    <xf numFmtId="0" fontId="80" fillId="18" borderId="18" applyNumberFormat="0" applyAlignment="0" applyProtection="0">
      <alignment vertical="center"/>
    </xf>
    <xf numFmtId="0" fontId="80" fillId="18" borderId="18" applyNumberFormat="0" applyAlignment="0" applyProtection="0">
      <alignment vertical="center"/>
    </xf>
    <xf numFmtId="0" fontId="80" fillId="18" borderId="18" applyNumberFormat="0" applyAlignment="0" applyProtection="0">
      <alignment vertical="center"/>
    </xf>
    <xf numFmtId="0" fontId="80" fillId="18" borderId="18" applyNumberFormat="0" applyAlignment="0" applyProtection="0">
      <alignment vertical="center"/>
    </xf>
    <xf numFmtId="0" fontId="80" fillId="18" borderId="18" applyNumberFormat="0" applyAlignment="0" applyProtection="0">
      <alignment vertical="center"/>
    </xf>
    <xf numFmtId="0" fontId="80" fillId="18" borderId="18" applyNumberFormat="0" applyAlignment="0" applyProtection="0">
      <alignment vertical="center"/>
    </xf>
    <xf numFmtId="0" fontId="80" fillId="18" borderId="18" applyNumberFormat="0" applyAlignment="0" applyProtection="0">
      <alignment vertical="center"/>
    </xf>
    <xf numFmtId="0" fontId="80" fillId="10" borderId="18" applyNumberFormat="0" applyAlignment="0" applyProtection="0">
      <alignment vertical="center"/>
    </xf>
    <xf numFmtId="0" fontId="80" fillId="18" borderId="18" applyNumberFormat="0" applyAlignment="0" applyProtection="0">
      <alignment vertical="center"/>
    </xf>
    <xf numFmtId="0" fontId="80" fillId="10" borderId="18" applyNumberFormat="0" applyAlignment="0" applyProtection="0">
      <alignment vertical="center"/>
    </xf>
    <xf numFmtId="0" fontId="80" fillId="10" borderId="18" applyNumberFormat="0" applyAlignment="0" applyProtection="0">
      <alignment vertical="center"/>
    </xf>
    <xf numFmtId="0" fontId="80" fillId="10" borderId="18" applyNumberFormat="0" applyAlignment="0" applyProtection="0">
      <alignment vertical="center"/>
    </xf>
    <xf numFmtId="0" fontId="80" fillId="10" borderId="18" applyNumberFormat="0" applyAlignment="0" applyProtection="0">
      <alignment vertical="center"/>
    </xf>
    <xf numFmtId="0" fontId="80" fillId="10" borderId="18" applyNumberFormat="0" applyAlignment="0" applyProtection="0">
      <alignment vertical="center"/>
    </xf>
    <xf numFmtId="0" fontId="80" fillId="10" borderId="18" applyNumberFormat="0" applyAlignment="0" applyProtection="0">
      <alignment vertical="center"/>
    </xf>
    <xf numFmtId="0" fontId="80" fillId="10" borderId="18" applyNumberFormat="0" applyAlignment="0" applyProtection="0">
      <alignment vertical="center"/>
    </xf>
    <xf numFmtId="0" fontId="80" fillId="10" borderId="18" applyNumberFormat="0" applyAlignment="0" applyProtection="0">
      <alignment vertical="center"/>
    </xf>
    <xf numFmtId="0" fontId="80" fillId="10" borderId="18" applyNumberFormat="0" applyAlignment="0" applyProtection="0">
      <alignment vertical="center"/>
    </xf>
    <xf numFmtId="0" fontId="80" fillId="10" borderId="18" applyNumberFormat="0" applyAlignment="0" applyProtection="0">
      <alignment vertical="center"/>
    </xf>
    <xf numFmtId="0" fontId="80" fillId="10" borderId="18" applyNumberFormat="0" applyAlignment="0" applyProtection="0">
      <alignment vertical="center"/>
    </xf>
    <xf numFmtId="0" fontId="80" fillId="10" borderId="18" applyNumberFormat="0" applyAlignment="0" applyProtection="0">
      <alignment vertical="center"/>
    </xf>
    <xf numFmtId="0" fontId="80" fillId="10" borderId="18" applyNumberFormat="0" applyAlignment="0" applyProtection="0">
      <alignment vertical="center"/>
    </xf>
    <xf numFmtId="0" fontId="80" fillId="10" borderId="18" applyNumberFormat="0" applyAlignment="0" applyProtection="0">
      <alignment vertical="center"/>
    </xf>
    <xf numFmtId="0" fontId="80" fillId="10" borderId="18" applyNumberFormat="0" applyAlignment="0" applyProtection="0">
      <alignment vertical="center"/>
    </xf>
    <xf numFmtId="0" fontId="80" fillId="10" borderId="18" applyNumberFormat="0" applyAlignment="0" applyProtection="0">
      <alignment vertical="center"/>
    </xf>
    <xf numFmtId="0" fontId="80" fillId="10" borderId="18" applyNumberFormat="0" applyAlignment="0" applyProtection="0">
      <alignment vertical="center"/>
    </xf>
    <xf numFmtId="0" fontId="80" fillId="10" borderId="18" applyNumberFormat="0" applyAlignment="0" applyProtection="0">
      <alignment vertical="center"/>
    </xf>
    <xf numFmtId="0" fontId="80" fillId="10" borderId="18" applyNumberFormat="0" applyAlignment="0" applyProtection="0">
      <alignment vertical="center"/>
    </xf>
    <xf numFmtId="0" fontId="80" fillId="10" borderId="18" applyNumberFormat="0" applyAlignment="0" applyProtection="0">
      <alignment vertical="center"/>
    </xf>
    <xf numFmtId="0" fontId="80" fillId="10" borderId="18" applyNumberFormat="0" applyAlignment="0" applyProtection="0">
      <alignment vertical="center"/>
    </xf>
    <xf numFmtId="0" fontId="80" fillId="10" borderId="18" applyNumberFormat="0" applyAlignment="0" applyProtection="0">
      <alignment vertical="center"/>
    </xf>
    <xf numFmtId="0" fontId="80" fillId="10" borderId="18" applyNumberFormat="0" applyAlignment="0" applyProtection="0">
      <alignment vertical="center"/>
    </xf>
    <xf numFmtId="0" fontId="80" fillId="10" borderId="18" applyNumberFormat="0" applyAlignment="0" applyProtection="0">
      <alignment vertical="center"/>
    </xf>
    <xf numFmtId="0" fontId="80" fillId="10" borderId="18" applyNumberFormat="0" applyAlignment="0" applyProtection="0">
      <alignment vertical="center"/>
    </xf>
    <xf numFmtId="0" fontId="80" fillId="10" borderId="18" applyNumberFormat="0" applyAlignment="0" applyProtection="0">
      <alignment vertical="center"/>
    </xf>
    <xf numFmtId="0" fontId="80" fillId="10" borderId="18" applyNumberFormat="0" applyAlignment="0" applyProtection="0">
      <alignment vertical="center"/>
    </xf>
    <xf numFmtId="0" fontId="80" fillId="10" borderId="18" applyNumberFormat="0" applyAlignment="0" applyProtection="0">
      <alignment vertical="center"/>
    </xf>
    <xf numFmtId="0" fontId="80" fillId="10" borderId="18" applyNumberFormat="0" applyAlignment="0" applyProtection="0">
      <alignment vertical="center"/>
    </xf>
    <xf numFmtId="0" fontId="80" fillId="10" borderId="18" applyNumberFormat="0" applyAlignment="0" applyProtection="0">
      <alignment vertical="center"/>
    </xf>
    <xf numFmtId="0" fontId="80" fillId="10" borderId="18" applyNumberFormat="0" applyAlignment="0" applyProtection="0">
      <alignment vertical="center"/>
    </xf>
    <xf numFmtId="0" fontId="76" fillId="11" borderId="9" applyNumberFormat="0" applyAlignment="0" applyProtection="0">
      <alignment vertical="center"/>
    </xf>
    <xf numFmtId="0" fontId="76" fillId="11" borderId="9" applyNumberFormat="0" applyAlignment="0" applyProtection="0">
      <alignment vertical="center"/>
    </xf>
    <xf numFmtId="0" fontId="76" fillId="11" borderId="9" applyNumberFormat="0" applyAlignment="0" applyProtection="0">
      <alignment vertical="center"/>
    </xf>
    <xf numFmtId="0" fontId="76" fillId="11" borderId="9" applyNumberFormat="0" applyAlignment="0" applyProtection="0">
      <alignment vertical="center"/>
    </xf>
    <xf numFmtId="0" fontId="76" fillId="11" borderId="9" applyNumberFormat="0" applyAlignment="0" applyProtection="0">
      <alignment vertical="center"/>
    </xf>
    <xf numFmtId="0" fontId="76" fillId="11" borderId="9" applyNumberFormat="0" applyAlignment="0" applyProtection="0">
      <alignment vertical="center"/>
    </xf>
    <xf numFmtId="0" fontId="76" fillId="11" borderId="9" applyNumberFormat="0" applyAlignment="0" applyProtection="0">
      <alignment vertical="center"/>
    </xf>
    <xf numFmtId="0" fontId="76" fillId="11" borderId="9" applyNumberFormat="0" applyAlignment="0" applyProtection="0">
      <alignment vertical="center"/>
    </xf>
    <xf numFmtId="0" fontId="76" fillId="11" borderId="9" applyNumberFormat="0" applyAlignment="0" applyProtection="0">
      <alignment vertical="center"/>
    </xf>
    <xf numFmtId="0" fontId="76" fillId="11" borderId="9" applyNumberFormat="0" applyAlignment="0" applyProtection="0">
      <alignment vertical="center"/>
    </xf>
    <xf numFmtId="0" fontId="76" fillId="11" borderId="9" applyNumberFormat="0" applyAlignment="0" applyProtection="0">
      <alignment vertical="center"/>
    </xf>
    <xf numFmtId="0" fontId="76" fillId="11" borderId="9" applyNumberFormat="0" applyAlignment="0" applyProtection="0">
      <alignment vertical="center"/>
    </xf>
    <xf numFmtId="0" fontId="76" fillId="11" borderId="9" applyNumberFormat="0" applyAlignment="0" applyProtection="0">
      <alignment vertical="center"/>
    </xf>
    <xf numFmtId="0" fontId="76" fillId="11" borderId="9" applyNumberFormat="0" applyAlignment="0" applyProtection="0">
      <alignment vertical="center"/>
    </xf>
    <xf numFmtId="0" fontId="76" fillId="11" borderId="9" applyNumberFormat="0" applyAlignment="0" applyProtection="0">
      <alignment vertical="center"/>
    </xf>
    <xf numFmtId="0" fontId="76" fillId="11" borderId="9" applyNumberFormat="0" applyAlignment="0" applyProtection="0">
      <alignment vertical="center"/>
    </xf>
    <xf numFmtId="0" fontId="76" fillId="11" borderId="9" applyNumberFormat="0" applyAlignment="0" applyProtection="0">
      <alignment vertical="center"/>
    </xf>
    <xf numFmtId="0" fontId="76" fillId="11" borderId="9" applyNumberFormat="0" applyAlignment="0" applyProtection="0">
      <alignment vertical="center"/>
    </xf>
    <xf numFmtId="0" fontId="76" fillId="11" borderId="9" applyNumberFormat="0" applyAlignment="0" applyProtection="0">
      <alignment vertical="center"/>
    </xf>
    <xf numFmtId="0" fontId="76" fillId="11" borderId="9" applyNumberFormat="0" applyAlignment="0" applyProtection="0">
      <alignment vertical="center"/>
    </xf>
    <xf numFmtId="0" fontId="76" fillId="11" borderId="9" applyNumberFormat="0" applyAlignment="0" applyProtection="0">
      <alignment vertical="center"/>
    </xf>
    <xf numFmtId="0" fontId="76" fillId="11" borderId="9" applyNumberFormat="0" applyAlignment="0" applyProtection="0">
      <alignment vertical="center"/>
    </xf>
    <xf numFmtId="0" fontId="76" fillId="11" borderId="9" applyNumberFormat="0" applyAlignment="0" applyProtection="0">
      <alignment vertical="center"/>
    </xf>
    <xf numFmtId="0" fontId="76" fillId="11" borderId="9" applyNumberFormat="0" applyAlignment="0" applyProtection="0">
      <alignment vertical="center"/>
    </xf>
    <xf numFmtId="0" fontId="76" fillId="11" borderId="9" applyNumberFormat="0" applyAlignment="0" applyProtection="0">
      <alignment vertical="center"/>
    </xf>
    <xf numFmtId="0" fontId="76" fillId="11" borderId="9" applyNumberFormat="0" applyAlignment="0" applyProtection="0">
      <alignment vertical="center"/>
    </xf>
    <xf numFmtId="0" fontId="76" fillId="11" borderId="9" applyNumberFormat="0" applyAlignment="0" applyProtection="0">
      <alignment vertical="center"/>
    </xf>
    <xf numFmtId="0" fontId="76" fillId="11" borderId="9" applyNumberFormat="0" applyAlignment="0" applyProtection="0">
      <alignment vertical="center"/>
    </xf>
    <xf numFmtId="0" fontId="76" fillId="11" borderId="9" applyNumberFormat="0" applyAlignment="0" applyProtection="0">
      <alignment vertical="center"/>
    </xf>
    <xf numFmtId="0" fontId="76" fillId="11" borderId="9" applyNumberFormat="0" applyAlignment="0" applyProtection="0">
      <alignment vertical="center"/>
    </xf>
    <xf numFmtId="0" fontId="76" fillId="11" borderId="9" applyNumberFormat="0" applyAlignment="0" applyProtection="0">
      <alignment vertical="center"/>
    </xf>
    <xf numFmtId="0" fontId="76" fillId="11" borderId="9" applyNumberFormat="0" applyAlignment="0" applyProtection="0">
      <alignment vertical="center"/>
    </xf>
    <xf numFmtId="0" fontId="76" fillId="11" borderId="9" applyNumberFormat="0" applyAlignment="0" applyProtection="0">
      <alignment vertical="center"/>
    </xf>
    <xf numFmtId="0" fontId="76" fillId="11" borderId="9" applyNumberFormat="0" applyAlignment="0" applyProtection="0">
      <alignment vertical="center"/>
    </xf>
    <xf numFmtId="0" fontId="76" fillId="11" borderId="9" applyNumberFormat="0" applyAlignment="0" applyProtection="0">
      <alignment vertical="center"/>
    </xf>
    <xf numFmtId="0" fontId="76" fillId="11" borderId="9" applyNumberFormat="0" applyAlignment="0" applyProtection="0">
      <alignment vertical="center"/>
    </xf>
    <xf numFmtId="0" fontId="76" fillId="11" borderId="9" applyNumberFormat="0" applyAlignment="0" applyProtection="0">
      <alignment vertical="center"/>
    </xf>
    <xf numFmtId="0" fontId="76" fillId="11" borderId="9" applyNumberFormat="0" applyAlignment="0" applyProtection="0">
      <alignment vertical="center"/>
    </xf>
    <xf numFmtId="0" fontId="76" fillId="11" borderId="9" applyNumberFormat="0" applyAlignment="0" applyProtection="0">
      <alignment vertical="center"/>
    </xf>
    <xf numFmtId="0" fontId="76" fillId="11" borderId="9" applyNumberFormat="0" applyAlignment="0" applyProtection="0">
      <alignment vertical="center"/>
    </xf>
    <xf numFmtId="0" fontId="76" fillId="11" borderId="9" applyNumberFormat="0" applyAlignment="0" applyProtection="0">
      <alignment vertical="center"/>
    </xf>
    <xf numFmtId="0" fontId="0" fillId="19" borderId="19" applyNumberFormat="0" applyFont="0" applyAlignment="0" applyProtection="0">
      <alignment vertical="center"/>
    </xf>
    <xf numFmtId="0" fontId="76" fillId="11" borderId="9" applyNumberFormat="0" applyAlignment="0" applyProtection="0">
      <alignment vertical="center"/>
    </xf>
    <xf numFmtId="0" fontId="76" fillId="11" borderId="9" applyNumberFormat="0" applyAlignment="0" applyProtection="0">
      <alignment vertical="center"/>
    </xf>
    <xf numFmtId="0" fontId="76" fillId="11" borderId="9" applyNumberFormat="0" applyAlignment="0" applyProtection="0">
      <alignment vertical="center"/>
    </xf>
    <xf numFmtId="0" fontId="76" fillId="11" borderId="9" applyNumberFormat="0" applyAlignment="0" applyProtection="0">
      <alignment vertical="center"/>
    </xf>
    <xf numFmtId="0" fontId="76" fillId="11" borderId="9" applyNumberFormat="0" applyAlignment="0" applyProtection="0">
      <alignment vertical="center"/>
    </xf>
    <xf numFmtId="0" fontId="76" fillId="11" borderId="9" applyNumberFormat="0" applyAlignment="0" applyProtection="0">
      <alignment vertical="center"/>
    </xf>
    <xf numFmtId="0" fontId="0" fillId="19" borderId="19" applyNumberFormat="0" applyFont="0" applyAlignment="0" applyProtection="0">
      <alignment vertical="center"/>
    </xf>
    <xf numFmtId="0" fontId="76" fillId="11" borderId="9" applyNumberFormat="0" applyAlignment="0" applyProtection="0">
      <alignment vertical="center"/>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0" fontId="102" fillId="0" borderId="0">
      <alignment vertical="center"/>
    </xf>
    <xf numFmtId="0" fontId="102" fillId="0" borderId="0"/>
    <xf numFmtId="182" fontId="2" fillId="0" borderId="1">
      <alignment vertical="center"/>
      <protection locked="0"/>
    </xf>
    <xf numFmtId="182" fontId="2" fillId="0" borderId="1">
      <alignment vertical="center"/>
      <protection locked="0"/>
    </xf>
    <xf numFmtId="182" fontId="2" fillId="0" borderId="1">
      <alignment vertical="center"/>
      <protection locked="0"/>
    </xf>
    <xf numFmtId="182" fontId="2" fillId="0" borderId="1">
      <alignment vertical="center"/>
      <protection locked="0"/>
    </xf>
    <xf numFmtId="182" fontId="2" fillId="0" borderId="1">
      <alignment vertical="center"/>
      <protection locked="0"/>
    </xf>
    <xf numFmtId="182" fontId="2" fillId="0" borderId="1">
      <alignment vertical="center"/>
      <protection locked="0"/>
    </xf>
    <xf numFmtId="182" fontId="2" fillId="0" borderId="1">
      <alignment vertical="center"/>
      <protection locked="0"/>
    </xf>
    <xf numFmtId="182" fontId="2" fillId="0" borderId="1">
      <alignment vertical="center"/>
      <protection locked="0"/>
    </xf>
    <xf numFmtId="182" fontId="2" fillId="0" borderId="1">
      <alignment vertical="center"/>
      <protection locked="0"/>
    </xf>
    <xf numFmtId="182" fontId="2" fillId="0" borderId="1">
      <alignment vertical="center"/>
      <protection locked="0"/>
    </xf>
    <xf numFmtId="182" fontId="2" fillId="0" borderId="1">
      <alignment vertical="center"/>
      <protection locked="0"/>
    </xf>
    <xf numFmtId="182" fontId="2" fillId="0" borderId="1">
      <alignment vertical="center"/>
      <protection locked="0"/>
    </xf>
    <xf numFmtId="0" fontId="74" fillId="0" borderId="0"/>
    <xf numFmtId="0" fontId="43" fillId="8" borderId="0" applyNumberFormat="0" applyBorder="0" applyAlignment="0" applyProtection="0">
      <alignment vertical="center"/>
    </xf>
    <xf numFmtId="0" fontId="43" fillId="58" borderId="0" applyNumberFormat="0" applyBorder="0" applyAlignment="0" applyProtection="0">
      <alignment vertical="center"/>
    </xf>
    <xf numFmtId="0" fontId="43" fillId="13" borderId="0" applyNumberFormat="0" applyBorder="0" applyAlignment="0" applyProtection="0">
      <alignment vertical="center"/>
    </xf>
    <xf numFmtId="0" fontId="43" fillId="12" borderId="0" applyNumberFormat="0" applyBorder="0" applyAlignment="0" applyProtection="0">
      <alignment vertical="center"/>
    </xf>
    <xf numFmtId="0" fontId="43" fillId="17" borderId="0" applyNumberFormat="0" applyBorder="0" applyAlignment="0" applyProtection="0">
      <alignment vertical="center"/>
    </xf>
    <xf numFmtId="0" fontId="43" fillId="51" borderId="0" applyNumberFormat="0" applyBorder="0" applyAlignment="0" applyProtection="0">
      <alignment vertical="center"/>
    </xf>
    <xf numFmtId="43" fontId="15" fillId="0" borderId="0" applyFont="0" applyFill="0" applyBorder="0" applyAlignment="0" applyProtection="0">
      <alignment vertical="center"/>
    </xf>
    <xf numFmtId="0" fontId="0" fillId="19" borderId="19" applyNumberFormat="0" applyFont="0" applyAlignment="0" applyProtection="0">
      <alignment vertical="center"/>
    </xf>
    <xf numFmtId="0" fontId="0" fillId="19" borderId="19" applyNumberFormat="0" applyFont="0" applyAlignment="0" applyProtection="0">
      <alignment vertical="center"/>
    </xf>
    <xf numFmtId="0" fontId="0" fillId="19" borderId="19" applyNumberFormat="0" applyFont="0" applyAlignment="0" applyProtection="0">
      <alignment vertical="center"/>
    </xf>
    <xf numFmtId="0" fontId="0" fillId="19" borderId="19" applyNumberFormat="0" applyFont="0" applyAlignment="0" applyProtection="0">
      <alignment vertical="center"/>
    </xf>
    <xf numFmtId="0" fontId="0" fillId="19" borderId="19" applyNumberFormat="0" applyFont="0" applyAlignment="0" applyProtection="0">
      <alignment vertical="center"/>
    </xf>
    <xf numFmtId="0" fontId="0" fillId="19" borderId="19" applyNumberFormat="0" applyFont="0" applyAlignment="0" applyProtection="0">
      <alignment vertical="center"/>
    </xf>
    <xf numFmtId="0" fontId="15" fillId="19" borderId="19" applyNumberFormat="0" applyFont="0" applyAlignment="0" applyProtection="0">
      <alignment vertical="center"/>
    </xf>
    <xf numFmtId="0" fontId="0" fillId="19" borderId="19" applyNumberFormat="0" applyFont="0" applyAlignment="0" applyProtection="0">
      <alignment vertical="center"/>
    </xf>
    <xf numFmtId="0" fontId="15" fillId="19" borderId="19" applyNumberFormat="0" applyFont="0" applyAlignment="0" applyProtection="0">
      <alignment vertical="center"/>
    </xf>
    <xf numFmtId="0" fontId="0" fillId="19" borderId="19" applyNumberFormat="0" applyFont="0" applyAlignment="0" applyProtection="0">
      <alignment vertical="center"/>
    </xf>
    <xf numFmtId="0" fontId="15" fillId="19" borderId="19" applyNumberFormat="0" applyFont="0" applyAlignment="0" applyProtection="0">
      <alignment vertical="center"/>
    </xf>
    <xf numFmtId="0" fontId="0" fillId="19" borderId="19" applyNumberFormat="0" applyFont="0" applyAlignment="0" applyProtection="0">
      <alignment vertical="center"/>
    </xf>
    <xf numFmtId="0" fontId="0" fillId="19" borderId="19" applyNumberFormat="0" applyFont="0" applyAlignment="0" applyProtection="0">
      <alignment vertical="center"/>
    </xf>
    <xf numFmtId="0" fontId="0" fillId="19" borderId="19" applyNumberFormat="0" applyFont="0" applyAlignment="0" applyProtection="0">
      <alignment vertical="center"/>
    </xf>
    <xf numFmtId="0" fontId="0" fillId="19" borderId="19" applyNumberFormat="0" applyFont="0" applyAlignment="0" applyProtection="0">
      <alignment vertical="center"/>
    </xf>
    <xf numFmtId="0" fontId="15" fillId="19" borderId="19" applyNumberFormat="0" applyFont="0" applyAlignment="0" applyProtection="0">
      <alignment vertical="center"/>
    </xf>
    <xf numFmtId="0" fontId="0" fillId="19" borderId="19" applyNumberFormat="0" applyFont="0" applyAlignment="0" applyProtection="0">
      <alignment vertical="center"/>
    </xf>
    <xf numFmtId="0" fontId="0" fillId="19" borderId="19" applyNumberFormat="0" applyFont="0" applyAlignment="0" applyProtection="0">
      <alignment vertical="center"/>
    </xf>
    <xf numFmtId="0" fontId="15" fillId="19" borderId="19" applyNumberFormat="0" applyFont="0" applyAlignment="0" applyProtection="0">
      <alignment vertical="center"/>
    </xf>
    <xf numFmtId="0" fontId="0" fillId="19" borderId="19" applyNumberFormat="0" applyFont="0" applyAlignment="0" applyProtection="0">
      <alignment vertical="center"/>
    </xf>
    <xf numFmtId="0" fontId="0" fillId="19" borderId="19" applyNumberFormat="0" applyFont="0" applyAlignment="0" applyProtection="0">
      <alignment vertical="center"/>
    </xf>
    <xf numFmtId="0" fontId="0" fillId="19" borderId="19" applyNumberFormat="0" applyFont="0" applyAlignment="0" applyProtection="0">
      <alignment vertical="center"/>
    </xf>
    <xf numFmtId="0" fontId="0" fillId="19" borderId="19" applyNumberFormat="0" applyFont="0" applyAlignment="0" applyProtection="0">
      <alignment vertical="center"/>
    </xf>
    <xf numFmtId="0" fontId="0" fillId="19" borderId="19" applyNumberFormat="0" applyFont="0" applyAlignment="0" applyProtection="0">
      <alignment vertical="center"/>
    </xf>
    <xf numFmtId="0" fontId="0" fillId="19" borderId="19" applyNumberFormat="0" applyFont="0" applyAlignment="0" applyProtection="0">
      <alignment vertical="center"/>
    </xf>
    <xf numFmtId="0" fontId="0" fillId="19" borderId="19" applyNumberFormat="0" applyFont="0" applyAlignment="0" applyProtection="0">
      <alignment vertical="center"/>
    </xf>
    <xf numFmtId="0" fontId="0" fillId="19" borderId="19" applyNumberFormat="0" applyFont="0" applyAlignment="0" applyProtection="0">
      <alignment vertical="center"/>
    </xf>
    <xf numFmtId="0" fontId="0" fillId="19" borderId="19" applyNumberFormat="0" applyFont="0" applyAlignment="0" applyProtection="0">
      <alignment vertical="center"/>
    </xf>
    <xf numFmtId="0" fontId="0" fillId="19" borderId="19" applyNumberFormat="0" applyFont="0" applyAlignment="0" applyProtection="0">
      <alignment vertical="center"/>
    </xf>
    <xf numFmtId="0" fontId="0" fillId="19" borderId="19" applyNumberFormat="0" applyFont="0" applyAlignment="0" applyProtection="0">
      <alignment vertical="center"/>
    </xf>
    <xf numFmtId="0" fontId="0" fillId="19" borderId="19" applyNumberFormat="0" applyFont="0" applyAlignment="0" applyProtection="0">
      <alignment vertical="center"/>
    </xf>
    <xf numFmtId="0" fontId="0" fillId="19" borderId="19" applyNumberFormat="0" applyFont="0" applyAlignment="0" applyProtection="0">
      <alignment vertical="center"/>
    </xf>
    <xf numFmtId="0" fontId="0" fillId="19" borderId="19" applyNumberFormat="0" applyFont="0" applyAlignment="0" applyProtection="0">
      <alignment vertical="center"/>
    </xf>
    <xf numFmtId="0" fontId="0" fillId="19" borderId="19" applyNumberFormat="0" applyFont="0" applyAlignment="0" applyProtection="0">
      <alignment vertical="center"/>
    </xf>
    <xf numFmtId="0" fontId="0" fillId="19" borderId="19" applyNumberFormat="0" applyFont="0" applyAlignment="0" applyProtection="0">
      <alignment vertical="center"/>
    </xf>
    <xf numFmtId="0" fontId="0" fillId="19" borderId="19" applyNumberFormat="0" applyFont="0" applyAlignment="0" applyProtection="0">
      <alignment vertical="center"/>
    </xf>
    <xf numFmtId="0" fontId="0" fillId="19" borderId="19" applyNumberFormat="0" applyFont="0" applyAlignment="0" applyProtection="0">
      <alignment vertical="center"/>
    </xf>
    <xf numFmtId="0" fontId="0" fillId="19" borderId="19" applyNumberFormat="0" applyFont="0" applyAlignment="0" applyProtection="0">
      <alignment vertical="center"/>
    </xf>
    <xf numFmtId="0" fontId="0" fillId="19" borderId="19" applyNumberFormat="0" applyFont="0" applyAlignment="0" applyProtection="0">
      <alignment vertical="center"/>
    </xf>
    <xf numFmtId="0" fontId="0" fillId="19" borderId="19" applyNumberFormat="0" applyFont="0" applyAlignment="0" applyProtection="0">
      <alignment vertical="center"/>
    </xf>
    <xf numFmtId="0" fontId="0" fillId="19" borderId="19" applyNumberFormat="0" applyFont="0" applyAlignment="0" applyProtection="0">
      <alignment vertical="center"/>
    </xf>
    <xf numFmtId="0" fontId="0" fillId="19" borderId="19" applyNumberFormat="0" applyFont="0" applyAlignment="0" applyProtection="0">
      <alignment vertical="center"/>
    </xf>
    <xf numFmtId="0" fontId="0" fillId="19" borderId="19" applyNumberFormat="0" applyFont="0" applyAlignment="0" applyProtection="0">
      <alignment vertical="center"/>
    </xf>
    <xf numFmtId="0" fontId="0" fillId="19" borderId="19" applyNumberFormat="0" applyFont="0" applyAlignment="0" applyProtection="0">
      <alignment vertical="center"/>
    </xf>
    <xf numFmtId="0" fontId="0" fillId="19" borderId="19" applyNumberFormat="0" applyFont="0" applyAlignment="0" applyProtection="0">
      <alignment vertical="center"/>
    </xf>
    <xf numFmtId="0" fontId="0" fillId="19" borderId="19" applyNumberFormat="0" applyFont="0" applyAlignment="0" applyProtection="0">
      <alignment vertical="center"/>
    </xf>
    <xf numFmtId="0" fontId="0" fillId="19" borderId="19" applyNumberFormat="0" applyFont="0" applyAlignment="0" applyProtection="0">
      <alignment vertical="center"/>
    </xf>
    <xf numFmtId="0" fontId="0" fillId="19" borderId="19" applyNumberFormat="0" applyFont="0" applyAlignment="0" applyProtection="0">
      <alignment vertical="center"/>
    </xf>
    <xf numFmtId="0" fontId="0" fillId="19" borderId="19" applyNumberFormat="0" applyFont="0" applyAlignment="0" applyProtection="0">
      <alignment vertical="center"/>
    </xf>
    <xf numFmtId="0" fontId="0" fillId="19" borderId="19" applyNumberFormat="0" applyFont="0" applyAlignment="0" applyProtection="0">
      <alignment vertical="center"/>
    </xf>
    <xf numFmtId="0" fontId="0" fillId="19" borderId="19" applyNumberFormat="0" applyFont="0" applyAlignment="0" applyProtection="0">
      <alignment vertical="center"/>
    </xf>
    <xf numFmtId="0" fontId="0" fillId="19" borderId="19" applyNumberFormat="0" applyFont="0" applyAlignment="0" applyProtection="0">
      <alignment vertical="center"/>
    </xf>
    <xf numFmtId="0" fontId="0" fillId="19" borderId="19" applyNumberFormat="0" applyFont="0" applyAlignment="0" applyProtection="0">
      <alignment vertical="center"/>
    </xf>
    <xf numFmtId="0" fontId="0" fillId="19" borderId="19" applyNumberFormat="0" applyFont="0" applyAlignment="0" applyProtection="0">
      <alignment vertical="center"/>
    </xf>
    <xf numFmtId="0" fontId="0" fillId="19" borderId="19" applyNumberFormat="0" applyFont="0" applyAlignment="0" applyProtection="0">
      <alignment vertical="center"/>
    </xf>
    <xf numFmtId="0" fontId="0" fillId="19" borderId="19" applyNumberFormat="0" applyFont="0" applyAlignment="0" applyProtection="0">
      <alignment vertical="center"/>
    </xf>
    <xf numFmtId="0" fontId="15" fillId="19" borderId="19" applyNumberFormat="0" applyFont="0" applyAlignment="0" applyProtection="0">
      <alignment vertical="center"/>
    </xf>
  </cellStyleXfs>
  <cellXfs count="173">
    <xf numFmtId="0" fontId="0" fillId="0" borderId="0" xfId="0">
      <alignment vertical="center"/>
    </xf>
    <xf numFmtId="0" fontId="0" fillId="0" borderId="0" xfId="570" applyAlignment="1"/>
    <xf numFmtId="0" fontId="1" fillId="0" borderId="0" xfId="570" applyFont="1" applyAlignment="1">
      <alignment horizontal="center" vertical="center"/>
    </xf>
    <xf numFmtId="0" fontId="2" fillId="0" borderId="0" xfId="570" applyFont="1" applyAlignment="1"/>
    <xf numFmtId="0" fontId="3" fillId="0" borderId="0" xfId="570" applyFont="1" applyAlignment="1">
      <alignment horizontal="left" vertical="center"/>
    </xf>
    <xf numFmtId="0" fontId="4" fillId="0" borderId="0" xfId="570" applyFont="1" applyAlignment="1">
      <alignment horizontal="right" vertical="center"/>
    </xf>
    <xf numFmtId="0" fontId="5" fillId="0" borderId="1" xfId="647" applyFont="1" applyBorder="1" applyAlignment="1">
      <alignment horizontal="center" vertical="center"/>
    </xf>
    <xf numFmtId="0" fontId="6" fillId="0" borderId="1" xfId="647" applyFont="1" applyBorder="1" applyAlignment="1">
      <alignment horizontal="left" vertical="center"/>
    </xf>
    <xf numFmtId="0" fontId="7" fillId="0" borderId="1" xfId="647" applyFont="1" applyBorder="1" applyAlignment="1">
      <alignment horizontal="center" vertical="center" wrapText="1"/>
    </xf>
    <xf numFmtId="0" fontId="6" fillId="0" borderId="1" xfId="647" applyFont="1" applyBorder="1" applyAlignment="1">
      <alignment horizontal="center" vertical="center" wrapText="1"/>
    </xf>
    <xf numFmtId="0" fontId="6" fillId="0" borderId="1" xfId="647" applyFont="1" applyBorder="1" applyAlignment="1">
      <alignment horizontal="left" vertical="center" wrapText="1"/>
    </xf>
    <xf numFmtId="0" fontId="8" fillId="0" borderId="0" xfId="570" applyFont="1" applyAlignment="1">
      <alignment horizontal="left" vertical="center" wrapText="1"/>
    </xf>
    <xf numFmtId="0" fontId="9" fillId="0" borderId="0" xfId="570" applyFont="1" applyAlignment="1">
      <alignment horizontal="left" vertical="center" wrapText="1"/>
    </xf>
    <xf numFmtId="0" fontId="0" fillId="0" borderId="0" xfId="3449" applyAlignment="1"/>
    <xf numFmtId="0" fontId="0" fillId="0" borderId="0" xfId="3449" applyFont="1" applyAlignment="1"/>
    <xf numFmtId="0" fontId="10" fillId="0" borderId="0" xfId="3449" applyFont="1" applyAlignment="1">
      <alignment horizontal="center" vertical="center"/>
    </xf>
    <xf numFmtId="0" fontId="11" fillId="0" borderId="0" xfId="3879" applyFont="1">
      <alignment vertical="center"/>
    </xf>
    <xf numFmtId="0" fontId="0" fillId="0" borderId="0" xfId="3879">
      <alignment vertical="center"/>
    </xf>
    <xf numFmtId="188" fontId="0" fillId="0" borderId="0" xfId="3879" applyNumberFormat="1" applyAlignment="1">
      <alignment horizontal="right" vertical="center"/>
    </xf>
    <xf numFmtId="0" fontId="12" fillId="0" borderId="1" xfId="3449" applyFont="1" applyBorder="1" applyAlignment="1">
      <alignment horizontal="center" vertical="center" wrapText="1"/>
    </xf>
    <xf numFmtId="188" fontId="13" fillId="0" borderId="1" xfId="3879" applyNumberFormat="1" applyFont="1" applyBorder="1" applyAlignment="1">
      <alignment horizontal="center" vertical="center" wrapText="1"/>
    </xf>
    <xf numFmtId="0" fontId="14" fillId="0" borderId="1" xfId="0" applyFont="1" applyBorder="1" applyAlignment="1">
      <alignment horizontal="center" vertical="center" wrapText="1"/>
    </xf>
    <xf numFmtId="0" fontId="15" fillId="0" borderId="1" xfId="3449" applyFont="1" applyBorder="1" applyAlignment="1">
      <alignment horizontal="left" vertical="center" wrapText="1"/>
    </xf>
    <xf numFmtId="0" fontId="15" fillId="2" borderId="1" xfId="3449" applyFont="1" applyFill="1" applyBorder="1" applyAlignment="1">
      <alignment vertical="center" wrapText="1"/>
    </xf>
    <xf numFmtId="0" fontId="2" fillId="2" borderId="1" xfId="3057" applyNumberFormat="1" applyFont="1" applyFill="1" applyBorder="1" applyAlignment="1" applyProtection="1">
      <alignment vertical="center" wrapText="1"/>
    </xf>
    <xf numFmtId="0" fontId="15" fillId="0" borderId="1" xfId="3449" applyFont="1" applyBorder="1" applyAlignment="1">
      <alignment horizontal="left" vertical="center" wrapText="1" indent="1"/>
    </xf>
    <xf numFmtId="0" fontId="15" fillId="0" borderId="1" xfId="3449" applyFont="1" applyBorder="1" applyAlignment="1">
      <alignment horizontal="left" vertical="center" wrapText="1" indent="2"/>
    </xf>
    <xf numFmtId="0" fontId="15" fillId="0" borderId="1" xfId="3449" applyFont="1" applyBorder="1" applyAlignment="1">
      <alignment vertical="center" wrapText="1"/>
    </xf>
    <xf numFmtId="0" fontId="16" fillId="0" borderId="1" xfId="3449" applyFont="1" applyBorder="1" applyAlignment="1">
      <alignment horizontal="center" vertical="center" wrapText="1"/>
    </xf>
    <xf numFmtId="0" fontId="16" fillId="0" borderId="1" xfId="3449" applyFont="1" applyBorder="1" applyAlignment="1">
      <alignment horizontal="left" vertical="center" wrapText="1"/>
    </xf>
    <xf numFmtId="0" fontId="15" fillId="0" borderId="1" xfId="3449" applyFont="1" applyFill="1" applyBorder="1" applyAlignment="1">
      <alignment vertical="center" wrapText="1"/>
    </xf>
    <xf numFmtId="0" fontId="15" fillId="0" borderId="1" xfId="3449" applyFont="1" applyFill="1" applyBorder="1" applyAlignment="1">
      <alignment horizontal="left" vertical="center" wrapText="1" indent="2"/>
    </xf>
    <xf numFmtId="0" fontId="10" fillId="0" borderId="0" xfId="2261" applyFont="1" applyAlignment="1">
      <alignment horizontal="center" vertical="center"/>
    </xf>
    <xf numFmtId="0" fontId="15" fillId="0" borderId="0" xfId="2261">
      <alignment vertical="center"/>
    </xf>
    <xf numFmtId="0" fontId="17" fillId="0" borderId="0" xfId="2261" applyFont="1">
      <alignment vertical="center"/>
    </xf>
    <xf numFmtId="0" fontId="17" fillId="0" borderId="0" xfId="2261" applyFont="1" applyAlignment="1">
      <alignment horizontal="right" vertical="center"/>
    </xf>
    <xf numFmtId="0" fontId="18" fillId="0" borderId="1" xfId="2261" applyFont="1" applyBorder="1" applyAlignment="1">
      <alignment horizontal="center" vertical="center" wrapText="1"/>
    </xf>
    <xf numFmtId="49" fontId="7" fillId="0" borderId="1" xfId="2856" applyNumberFormat="1" applyFont="1" applyBorder="1" applyAlignment="1">
      <alignment vertical="center"/>
    </xf>
    <xf numFmtId="0" fontId="19" fillId="0" borderId="1" xfId="2261" applyFont="1" applyBorder="1">
      <alignment vertical="center"/>
    </xf>
    <xf numFmtId="0" fontId="15" fillId="0" borderId="1" xfId="516" applyFont="1" applyBorder="1">
      <alignment vertical="center"/>
    </xf>
    <xf numFmtId="49" fontId="7" fillId="0" borderId="1" xfId="2856" applyNumberFormat="1" applyFont="1" applyBorder="1" applyAlignment="1">
      <alignment horizontal="left" vertical="center" indent="1"/>
    </xf>
    <xf numFmtId="49" fontId="7" fillId="0" borderId="1" xfId="2856" applyNumberFormat="1" applyFont="1" applyBorder="1" applyAlignment="1">
      <alignment horizontal="left" vertical="center" indent="2"/>
    </xf>
    <xf numFmtId="0" fontId="7" fillId="0" borderId="1" xfId="0" applyFont="1" applyBorder="1">
      <alignment vertical="center"/>
    </xf>
    <xf numFmtId="0" fontId="20" fillId="0" borderId="1" xfId="0" applyFont="1" applyBorder="1">
      <alignment vertical="center"/>
    </xf>
    <xf numFmtId="0" fontId="18" fillId="0" borderId="1" xfId="2261" applyFont="1" applyBorder="1" applyAlignment="1">
      <alignment horizontal="center" vertical="center"/>
    </xf>
    <xf numFmtId="0" fontId="18" fillId="0" borderId="1" xfId="2261" applyFont="1" applyBorder="1" applyAlignment="1">
      <alignment vertical="center"/>
    </xf>
    <xf numFmtId="0" fontId="19" fillId="0" borderId="1" xfId="2261" applyFont="1" applyBorder="1" applyAlignment="1">
      <alignment horizontal="left" vertical="center" indent="1"/>
    </xf>
    <xf numFmtId="0" fontId="19" fillId="0" borderId="1" xfId="2261" applyFont="1" applyBorder="1" applyAlignment="1">
      <alignment horizontal="left" vertical="center" indent="2"/>
    </xf>
    <xf numFmtId="0" fontId="21" fillId="0" borderId="0" xfId="0" applyFont="1">
      <alignment vertical="center"/>
    </xf>
    <xf numFmtId="0" fontId="22" fillId="0" borderId="1" xfId="2261" applyFont="1" applyBorder="1" applyAlignment="1">
      <alignment horizontal="center" vertical="center"/>
    </xf>
    <xf numFmtId="0" fontId="23" fillId="0" borderId="1" xfId="2261" applyFont="1" applyBorder="1">
      <alignment vertical="center"/>
    </xf>
    <xf numFmtId="0" fontId="18" fillId="0" borderId="1" xfId="2261" applyFont="1" applyBorder="1">
      <alignment vertical="center"/>
    </xf>
    <xf numFmtId="0" fontId="24" fillId="0" borderId="2" xfId="0" applyFont="1" applyBorder="1" applyAlignment="1">
      <alignment horizontal="left" vertical="center" wrapText="1"/>
    </xf>
    <xf numFmtId="0" fontId="15" fillId="0" borderId="0" xfId="2261" applyAlignment="1">
      <alignment horizontal="center" vertical="center"/>
    </xf>
    <xf numFmtId="0" fontId="20" fillId="0" borderId="1" xfId="0" applyFont="1" applyBorder="1" applyAlignment="1">
      <alignment horizontal="center" vertical="center"/>
    </xf>
    <xf numFmtId="0" fontId="0" fillId="0" borderId="1" xfId="0" applyBorder="1">
      <alignment vertical="center"/>
    </xf>
    <xf numFmtId="0" fontId="21" fillId="0" borderId="1" xfId="0" applyFont="1" applyBorder="1">
      <alignment vertical="center"/>
    </xf>
    <xf numFmtId="0" fontId="25" fillId="0" borderId="0" xfId="2261" applyFont="1" applyAlignment="1">
      <alignment horizontal="center" vertical="center"/>
    </xf>
    <xf numFmtId="0" fontId="15" fillId="0" borderId="0" xfId="2261" applyAlignment="1">
      <alignment horizontal="right" vertical="center"/>
    </xf>
    <xf numFmtId="0" fontId="19" fillId="0" borderId="1" xfId="2261" applyFont="1" applyBorder="1" applyAlignment="1">
      <alignment vertical="center" wrapText="1"/>
    </xf>
    <xf numFmtId="0" fontId="19" fillId="0" borderId="1" xfId="2261" applyFont="1" applyBorder="1" applyAlignment="1">
      <alignment horizontal="left" vertical="center" wrapText="1" indent="1"/>
    </xf>
    <xf numFmtId="0" fontId="19" fillId="0" borderId="1" xfId="2261" applyFont="1" applyBorder="1" applyAlignment="1">
      <alignment horizontal="left" vertical="center" wrapText="1" indent="2"/>
    </xf>
    <xf numFmtId="3" fontId="26" fillId="0" borderId="1" xfId="3789" applyNumberFormat="1" applyFont="1" applyBorder="1" applyAlignment="1">
      <alignment vertical="center" wrapText="1"/>
    </xf>
    <xf numFmtId="3" fontId="26" fillId="0" borderId="1" xfId="3789" applyNumberFormat="1" applyFont="1" applyBorder="1" applyAlignment="1">
      <alignment horizontal="left" vertical="center" wrapText="1" indent="1"/>
    </xf>
    <xf numFmtId="3" fontId="26" fillId="0" borderId="1" xfId="3789" applyNumberFormat="1" applyFont="1" applyBorder="1" applyAlignment="1">
      <alignment horizontal="left" vertical="center" wrapText="1" indent="2"/>
    </xf>
    <xf numFmtId="0" fontId="20" fillId="0" borderId="1" xfId="1111" applyFont="1" applyBorder="1" applyAlignment="1">
      <alignment horizontal="center" vertical="center" wrapText="1"/>
    </xf>
    <xf numFmtId="0" fontId="19" fillId="0" borderId="1" xfId="2261" applyFont="1" applyBorder="1" applyAlignment="1">
      <alignment horizontal="left" vertical="center"/>
    </xf>
    <xf numFmtId="0" fontId="7" fillId="0" borderId="1" xfId="1111" applyFont="1" applyBorder="1" applyAlignment="1">
      <alignment vertical="center" wrapText="1"/>
    </xf>
    <xf numFmtId="0" fontId="26" fillId="0" borderId="1" xfId="0" applyFont="1" applyBorder="1" applyAlignment="1">
      <alignment vertical="center" wrapText="1"/>
    </xf>
    <xf numFmtId="3" fontId="7" fillId="0" borderId="1" xfId="3839" applyNumberFormat="1" applyFont="1" applyBorder="1" applyAlignment="1">
      <alignment horizontal="left" vertical="center" indent="2"/>
    </xf>
    <xf numFmtId="0" fontId="27" fillId="0" borderId="1" xfId="4196" applyNumberFormat="1" applyFont="1" applyBorder="1" applyAlignment="1">
      <alignment vertical="center" shrinkToFit="1"/>
    </xf>
    <xf numFmtId="0" fontId="23" fillId="0" borderId="0" xfId="0" applyFont="1">
      <alignment vertical="center"/>
    </xf>
    <xf numFmtId="3" fontId="7" fillId="0" borderId="1" xfId="3839" applyNumberFormat="1" applyFont="1" applyBorder="1" applyAlignment="1">
      <alignment horizontal="left" vertical="center" indent="1"/>
    </xf>
    <xf numFmtId="3" fontId="7" fillId="0" borderId="1" xfId="3839" applyNumberFormat="1" applyFont="1" applyBorder="1" applyAlignment="1">
      <alignment horizontal="left" vertical="center" wrapText="1" indent="2"/>
    </xf>
    <xf numFmtId="0" fontId="1" fillId="0" borderId="0" xfId="0" applyFont="1" applyAlignment="1">
      <alignment horizontal="center" vertical="center"/>
    </xf>
    <xf numFmtId="0" fontId="0" fillId="0" borderId="0" xfId="0" applyAlignment="1">
      <alignment horizontal="right" vertical="center"/>
    </xf>
    <xf numFmtId="0" fontId="20" fillId="0" borderId="1" xfId="1644" applyFont="1" applyBorder="1" applyAlignment="1">
      <alignment horizontal="center" vertical="center"/>
    </xf>
    <xf numFmtId="0" fontId="20" fillId="0" borderId="1" xfId="0" applyFont="1" applyBorder="1" applyAlignment="1">
      <alignment horizontal="center" vertical="center" wrapText="1"/>
    </xf>
    <xf numFmtId="0" fontId="7" fillId="0" borderId="1" xfId="1112" applyFont="1" applyBorder="1" applyAlignment="1">
      <alignment horizontal="center" vertical="center"/>
    </xf>
    <xf numFmtId="0" fontId="7" fillId="0" borderId="1" xfId="1112" applyFont="1" applyBorder="1" applyAlignment="1">
      <alignment vertical="center"/>
    </xf>
    <xf numFmtId="0" fontId="7" fillId="0" borderId="1" xfId="1112" applyFont="1" applyBorder="1" applyAlignment="1">
      <alignment horizontal="left" vertical="center" wrapText="1"/>
    </xf>
    <xf numFmtId="0" fontId="7" fillId="0" borderId="1" xfId="1112" applyFont="1" applyBorder="1" applyAlignment="1">
      <alignment vertical="center" wrapText="1"/>
    </xf>
    <xf numFmtId="0" fontId="8" fillId="0" borderId="0" xfId="0" applyFont="1">
      <alignment vertical="center"/>
    </xf>
    <xf numFmtId="0" fontId="9" fillId="0" borderId="0" xfId="0" applyFont="1" applyAlignment="1">
      <alignment horizontal="left" vertical="center" wrapText="1"/>
    </xf>
    <xf numFmtId="0" fontId="9" fillId="3" borderId="0" xfId="0" applyFont="1" applyFill="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0" fillId="0" borderId="0" xfId="647">
      <alignment vertical="center"/>
    </xf>
    <xf numFmtId="0" fontId="25" fillId="0" borderId="0" xfId="2860" applyFont="1" applyAlignment="1">
      <alignment horizontal="center" vertical="center"/>
    </xf>
    <xf numFmtId="0" fontId="0" fillId="0" borderId="0" xfId="2225" applyAlignment="1">
      <alignment horizontal="center" vertical="center"/>
    </xf>
    <xf numFmtId="0" fontId="2" fillId="0" borderId="0" xfId="2225" applyFont="1" applyAlignment="1">
      <alignment horizontal="right" vertical="center"/>
    </xf>
    <xf numFmtId="0" fontId="13" fillId="0" borderId="1" xfId="2225" applyFont="1" applyBorder="1" applyAlignment="1">
      <alignment horizontal="center" vertical="center"/>
    </xf>
    <xf numFmtId="0" fontId="2" fillId="0" borderId="1" xfId="2225" applyFont="1" applyBorder="1" applyAlignment="1">
      <alignment horizontal="left" vertical="center"/>
    </xf>
    <xf numFmtId="0" fontId="2" fillId="0" borderId="1" xfId="2225" applyFont="1" applyBorder="1">
      <alignment vertical="center"/>
    </xf>
    <xf numFmtId="0" fontId="13" fillId="0" borderId="1" xfId="2225" applyFont="1" applyBorder="1">
      <alignment vertical="center"/>
    </xf>
    <xf numFmtId="0" fontId="0" fillId="0" borderId="2" xfId="2225" applyBorder="1" applyAlignment="1">
      <alignment vertical="center" wrapText="1"/>
    </xf>
    <xf numFmtId="0" fontId="0" fillId="0" borderId="0" xfId="2860" applyAlignment="1">
      <alignment horizontal="center" vertical="center"/>
    </xf>
    <xf numFmtId="0" fontId="20" fillId="0" borderId="1" xfId="2860" applyFont="1" applyBorder="1" applyAlignment="1">
      <alignment horizontal="center" vertical="center" wrapText="1"/>
    </xf>
    <xf numFmtId="0" fontId="20" fillId="0" borderId="1" xfId="2860" applyFont="1" applyBorder="1">
      <alignment vertical="center"/>
    </xf>
    <xf numFmtId="0" fontId="7" fillId="0" borderId="1" xfId="2860" applyFont="1" applyBorder="1">
      <alignment vertical="center"/>
    </xf>
    <xf numFmtId="0" fontId="7" fillId="0" borderId="1" xfId="2860" applyFont="1" applyBorder="1" applyAlignment="1">
      <alignment horizontal="left" vertical="center" indent="1"/>
    </xf>
    <xf numFmtId="0" fontId="7" fillId="3" borderId="1" xfId="2860" applyFont="1" applyFill="1" applyBorder="1" applyAlignment="1">
      <alignment horizontal="left" vertical="center" indent="1"/>
    </xf>
    <xf numFmtId="0" fontId="8" fillId="0" borderId="2" xfId="0" applyFont="1" applyBorder="1" applyAlignment="1">
      <alignment horizontal="left" vertical="center" wrapText="1"/>
    </xf>
    <xf numFmtId="0" fontId="28" fillId="0" borderId="0" xfId="316" applyFont="1">
      <alignment vertical="center"/>
    </xf>
    <xf numFmtId="0" fontId="29" fillId="0" borderId="0" xfId="316">
      <alignment vertical="center"/>
    </xf>
    <xf numFmtId="0" fontId="17" fillId="0" borderId="0" xfId="316" applyFont="1">
      <alignment vertical="center"/>
    </xf>
    <xf numFmtId="0" fontId="25" fillId="0" borderId="0" xfId="316" applyFont="1" applyAlignment="1">
      <alignment horizontal="center" vertical="center"/>
    </xf>
    <xf numFmtId="0" fontId="29" fillId="0" borderId="0" xfId="316" applyAlignment="1">
      <alignment horizontal="left" vertical="center" wrapText="1"/>
    </xf>
    <xf numFmtId="0" fontId="17" fillId="0" borderId="0" xfId="316" applyFont="1" applyAlignment="1">
      <alignment horizontal="right" vertical="center"/>
    </xf>
    <xf numFmtId="0" fontId="18" fillId="0" borderId="1" xfId="316" applyFont="1" applyBorder="1" applyAlignment="1">
      <alignment horizontal="center" vertical="center" wrapText="1"/>
    </xf>
    <xf numFmtId="49" fontId="7" fillId="0" borderId="1" xfId="2232" applyNumberFormat="1" applyFont="1" applyBorder="1" applyAlignment="1">
      <alignment horizontal="left" vertical="center" wrapText="1"/>
    </xf>
    <xf numFmtId="0" fontId="19" fillId="0" borderId="1" xfId="316" applyFont="1" applyBorder="1" applyAlignment="1">
      <alignment vertical="center" wrapText="1"/>
    </xf>
    <xf numFmtId="49" fontId="7" fillId="0" borderId="1" xfId="2232" applyNumberFormat="1" applyFont="1" applyBorder="1" applyAlignment="1">
      <alignment horizontal="left" vertical="center" wrapText="1" indent="1"/>
    </xf>
    <xf numFmtId="0" fontId="23" fillId="0" borderId="0" xfId="316" applyFont="1">
      <alignment vertical="center"/>
    </xf>
    <xf numFmtId="0" fontId="30" fillId="0" borderId="0" xfId="316" applyFont="1">
      <alignment vertical="center"/>
    </xf>
    <xf numFmtId="0" fontId="31" fillId="0" borderId="0" xfId="316" applyFont="1">
      <alignment vertical="center"/>
    </xf>
    <xf numFmtId="0" fontId="29" fillId="0" borderId="0" xfId="2888">
      <alignment vertical="center"/>
    </xf>
    <xf numFmtId="0" fontId="17" fillId="0" borderId="0" xfId="2888" applyFont="1">
      <alignment vertical="center"/>
    </xf>
    <xf numFmtId="0" fontId="25" fillId="0" borderId="0" xfId="2888" applyFont="1" applyAlignment="1">
      <alignment horizontal="center" vertical="center"/>
    </xf>
    <xf numFmtId="0" fontId="32" fillId="0" borderId="0" xfId="0" applyFont="1" applyAlignment="1">
      <alignment horizontal="right" vertical="center"/>
    </xf>
    <xf numFmtId="0" fontId="18" fillId="0" borderId="1" xfId="2888" applyFont="1" applyBorder="1" applyAlignment="1">
      <alignment horizontal="center" vertical="center"/>
    </xf>
    <xf numFmtId="0" fontId="19" fillId="0" borderId="1" xfId="3415" applyFont="1" applyBorder="1" applyAlignment="1">
      <alignment horizontal="left" vertical="center"/>
    </xf>
    <xf numFmtId="0" fontId="19" fillId="0" borderId="1" xfId="2888" applyFont="1" applyBorder="1">
      <alignment vertical="center"/>
    </xf>
    <xf numFmtId="0" fontId="33" fillId="0" borderId="0" xfId="2229" applyNumberFormat="1" applyFont="1"/>
    <xf numFmtId="1" fontId="29" fillId="0" borderId="0" xfId="2888" applyNumberFormat="1">
      <alignment vertical="center"/>
    </xf>
    <xf numFmtId="0" fontId="7" fillId="0" borderId="1" xfId="3415" applyFont="1" applyBorder="1" applyAlignment="1">
      <alignment horizontal="left" vertical="center"/>
    </xf>
    <xf numFmtId="1" fontId="23" fillId="0" borderId="0" xfId="2888" applyNumberFormat="1" applyFont="1">
      <alignment vertical="center"/>
    </xf>
    <xf numFmtId="0" fontId="34" fillId="0" borderId="2" xfId="2888" applyFont="1" applyBorder="1" applyAlignment="1">
      <alignment horizontal="left" vertical="center" wrapText="1"/>
    </xf>
    <xf numFmtId="49" fontId="33" fillId="0" borderId="0" xfId="2229" applyNumberFormat="1" applyFont="1"/>
    <xf numFmtId="0" fontId="0" fillId="0" borderId="0" xfId="1111"/>
    <xf numFmtId="0" fontId="25" fillId="0" borderId="0" xfId="1111" applyFont="1" applyAlignment="1">
      <alignment horizontal="center"/>
    </xf>
    <xf numFmtId="0" fontId="35" fillId="0" borderId="0" xfId="1111" applyFont="1" applyAlignment="1">
      <alignment vertical="center"/>
    </xf>
    <xf numFmtId="0" fontId="14" fillId="0" borderId="1" xfId="1111" applyFont="1" applyBorder="1" applyAlignment="1">
      <alignment horizontal="center" vertical="center" wrapText="1"/>
    </xf>
    <xf numFmtId="0" fontId="6" fillId="0" borderId="1" xfId="0" applyFont="1" applyFill="1" applyBorder="1" applyAlignment="1">
      <alignment vertical="center"/>
    </xf>
    <xf numFmtId="0" fontId="6" fillId="0" borderId="1" xfId="0" applyFont="1" applyFill="1" applyBorder="1" applyAlignment="1">
      <alignment horizontal="left" vertical="center" indent="1"/>
    </xf>
    <xf numFmtId="0" fontId="6" fillId="0" borderId="1" xfId="0" applyFont="1" applyFill="1" applyBorder="1" applyAlignment="1">
      <alignment horizontal="left" vertical="center" indent="2"/>
    </xf>
    <xf numFmtId="0" fontId="14" fillId="0" borderId="1" xfId="911" applyFont="1" applyBorder="1" applyAlignment="1">
      <alignment horizontal="center" vertical="center"/>
    </xf>
    <xf numFmtId="1" fontId="14" fillId="0" borderId="1" xfId="911" applyNumberFormat="1" applyFont="1" applyBorder="1" applyAlignment="1" applyProtection="1">
      <alignment vertical="center"/>
      <protection locked="0"/>
    </xf>
    <xf numFmtId="0" fontId="26" fillId="0" borderId="1" xfId="911" applyFont="1" applyBorder="1" applyAlignment="1">
      <alignment vertical="center"/>
    </xf>
    <xf numFmtId="0" fontId="26" fillId="0" borderId="1" xfId="0" applyFont="1" applyBorder="1">
      <alignment vertical="center"/>
    </xf>
    <xf numFmtId="1" fontId="26" fillId="0" borderId="1" xfId="911" applyNumberFormat="1" applyFont="1" applyBorder="1" applyAlignment="1" applyProtection="1">
      <alignment horizontal="left" vertical="center" indent="1"/>
      <protection locked="0"/>
    </xf>
    <xf numFmtId="0" fontId="26" fillId="0" borderId="1" xfId="911" applyFont="1" applyBorder="1" applyAlignment="1" applyProtection="1">
      <alignment vertical="center"/>
      <protection locked="0"/>
    </xf>
    <xf numFmtId="0" fontId="26" fillId="0" borderId="1" xfId="0" applyFont="1" applyBorder="1" applyAlignment="1">
      <alignment horizontal="left" vertical="center" indent="1"/>
    </xf>
    <xf numFmtId="1" fontId="26" fillId="3" borderId="1" xfId="911" applyNumberFormat="1" applyFont="1" applyFill="1" applyBorder="1" applyAlignment="1" applyProtection="1">
      <alignment horizontal="left" vertical="center" indent="1"/>
      <protection locked="0"/>
    </xf>
    <xf numFmtId="0" fontId="26" fillId="3" borderId="1" xfId="911" applyFont="1" applyFill="1" applyBorder="1" applyAlignment="1" applyProtection="1">
      <alignment horizontal="left" vertical="center" indent="1"/>
      <protection locked="0"/>
    </xf>
    <xf numFmtId="3" fontId="26" fillId="0" borderId="1" xfId="3789" applyNumberFormat="1" applyFont="1" applyBorder="1" applyAlignment="1">
      <alignment vertical="center"/>
    </xf>
    <xf numFmtId="0" fontId="26" fillId="0" borderId="1" xfId="911" applyFont="1" applyBorder="1" applyAlignment="1" applyProtection="1">
      <alignment horizontal="left" vertical="center" indent="1"/>
      <protection locked="0"/>
    </xf>
    <xf numFmtId="0" fontId="26" fillId="0" borderId="1" xfId="911" applyFont="1" applyBorder="1" applyAlignment="1">
      <alignment horizontal="left" indent="1"/>
    </xf>
    <xf numFmtId="0" fontId="20" fillId="0" borderId="3" xfId="1111" applyFont="1" applyBorder="1" applyAlignment="1">
      <alignment horizontal="center" vertical="center" wrapText="1"/>
    </xf>
    <xf numFmtId="0" fontId="19" fillId="0" borderId="3" xfId="2261" applyFont="1" applyBorder="1">
      <alignment vertical="center"/>
    </xf>
    <xf numFmtId="0" fontId="7" fillId="0" borderId="1" xfId="0" applyFont="1" applyBorder="1" applyAlignment="1">
      <alignment vertical="center" wrapText="1"/>
    </xf>
    <xf numFmtId="0" fontId="19" fillId="0" borderId="3" xfId="2261" applyFont="1" applyBorder="1" applyAlignment="1">
      <alignment horizontal="left" vertical="center" indent="1"/>
    </xf>
    <xf numFmtId="0" fontId="20" fillId="0" borderId="3" xfId="1111" applyFont="1" applyBorder="1" applyAlignment="1">
      <alignment horizontal="center" vertical="center"/>
    </xf>
    <xf numFmtId="1" fontId="20" fillId="0" borderId="3" xfId="1111" applyNumberFormat="1" applyFont="1" applyBorder="1" applyAlignment="1" applyProtection="1">
      <alignment vertical="center"/>
      <protection locked="0"/>
    </xf>
    <xf numFmtId="1" fontId="7" fillId="0" borderId="3" xfId="1111" applyNumberFormat="1" applyFont="1" applyBorder="1" applyAlignment="1" applyProtection="1">
      <alignment horizontal="left" vertical="center" indent="1"/>
      <protection locked="0"/>
    </xf>
    <xf numFmtId="0" fontId="7" fillId="0" borderId="3" xfId="1111" applyFont="1" applyBorder="1" applyAlignment="1">
      <alignment horizontal="left" vertical="center" indent="1"/>
    </xf>
    <xf numFmtId="0" fontId="7" fillId="0" borderId="3" xfId="1111" applyFont="1" applyBorder="1" applyAlignment="1">
      <alignment horizontal="left" indent="1"/>
    </xf>
    <xf numFmtId="0" fontId="35" fillId="0" borderId="0" xfId="3878" applyFont="1" applyAlignment="1">
      <alignment vertical="top"/>
    </xf>
    <xf numFmtId="0" fontId="36" fillId="0" borderId="0" xfId="3878" applyFont="1">
      <alignment vertical="center"/>
    </xf>
    <xf numFmtId="0" fontId="0" fillId="0" borderId="0" xfId="3878" applyAlignment="1">
      <alignment horizontal="center" vertical="center"/>
    </xf>
    <xf numFmtId="0" fontId="0" fillId="0" borderId="0" xfId="3878">
      <alignment vertical="center"/>
    </xf>
    <xf numFmtId="0" fontId="0" fillId="0" borderId="0" xfId="3878" applyAlignment="1">
      <alignment horizontal="left" vertical="center"/>
    </xf>
    <xf numFmtId="0" fontId="37" fillId="0" borderId="0" xfId="3878" applyFont="1" applyAlignment="1">
      <alignment horizontal="center" vertical="top"/>
    </xf>
    <xf numFmtId="0" fontId="21" fillId="0" borderId="0" xfId="3878" applyFont="1" applyAlignment="1">
      <alignment horizontal="center" vertical="center"/>
    </xf>
    <xf numFmtId="0" fontId="38" fillId="0" borderId="1" xfId="3878" applyFont="1" applyBorder="1" applyAlignment="1">
      <alignment horizontal="left" vertical="center"/>
    </xf>
    <xf numFmtId="0" fontId="38" fillId="0" borderId="1" xfId="3878" applyFont="1" applyBorder="1" applyAlignment="1">
      <alignment horizontal="center" vertical="center"/>
    </xf>
    <xf numFmtId="0" fontId="27" fillId="0" borderId="1" xfId="3878" applyFont="1" applyBorder="1" applyAlignment="1">
      <alignment horizontal="center" vertical="center"/>
    </xf>
    <xf numFmtId="0" fontId="27" fillId="0" borderId="1" xfId="3878" applyFont="1" applyBorder="1">
      <alignment vertical="center"/>
    </xf>
    <xf numFmtId="0" fontId="0" fillId="0" borderId="1" xfId="3878" applyBorder="1" applyAlignment="1">
      <alignment horizontal="center" vertical="center"/>
    </xf>
    <xf numFmtId="0" fontId="39" fillId="0" borderId="0" xfId="3878" applyFont="1">
      <alignment vertical="center"/>
    </xf>
    <xf numFmtId="0" fontId="40" fillId="0" borderId="1" xfId="3878" applyFont="1" applyBorder="1">
      <alignment vertical="center"/>
    </xf>
    <xf numFmtId="0" fontId="24" fillId="0" borderId="2" xfId="3878" applyFont="1" applyBorder="1" applyAlignment="1">
      <alignment horizontal="left" vertical="center" wrapText="1"/>
    </xf>
    <xf numFmtId="0" fontId="24" fillId="0" borderId="0" xfId="3878" applyFont="1" applyAlignment="1">
      <alignment horizontal="left" vertical="center" wrapText="1"/>
    </xf>
  </cellXfs>
  <cellStyles count="4977">
    <cellStyle name="常规" xfId="0" builtinId="0"/>
    <cellStyle name="货币[0]" xfId="1" builtinId="7"/>
    <cellStyle name="常规 39" xfId="2"/>
    <cellStyle name="常规 44" xfId="3"/>
    <cellStyle name="货币" xfId="4" builtinId="4"/>
    <cellStyle name="常规 2 2 2 5 3 2" xfId="5"/>
    <cellStyle name="输入" xfId="6" builtinId="20"/>
    <cellStyle name="?鹎%U龡&amp;H齲_x0001_C铣_x0014__x0007__x0001__x0001_ 2 2 2 2 3_2015财政决算公开" xfId="7"/>
    <cellStyle name="20% - 强调文字颜色 3" xfId="8" builtinId="38"/>
    <cellStyle name="?鹎%U龡&amp;H齲_x0001_C铣_x0014__x0007__x0001__x0001_ 2 2 3 4_2015财政决算公开" xfId="9"/>
    <cellStyle name="常规 15 4 2" xfId="10"/>
    <cellStyle name="40% - 强调文字颜色 2 2 3 2 2" xfId="11"/>
    <cellStyle name="常规 3 4 3" xfId="12"/>
    <cellStyle name="千位分隔[0]" xfId="13" builtinId="6"/>
    <cellStyle name="?鹎%U龡&amp;H齲_x0001_C铣_x0014__x0007__x0001__x0001_ 2 2 3 2 2" xfId="14"/>
    <cellStyle name="60% - 强调文字颜色 1 3 5" xfId="15"/>
    <cellStyle name="?鹎%U龡&amp;H齲_x0001_C铣_x0014__x0007__x0001__x0001_ 3 2 2 6_2015财政决算公开" xfId="16"/>
    <cellStyle name="40% - 强调文字颜色 2 5 2 2" xfId="17"/>
    <cellStyle name="?鹎%U龡&amp;H齲_x0001_C铣_x0014__x0007__x0001__x0001_ 2 5 2 2" xfId="18"/>
    <cellStyle name="差" xfId="19" builtinId="27"/>
    <cellStyle name="20% - 强调文字颜色 2 2 3_2015财政决算公开" xfId="20"/>
    <cellStyle name="40% - 强调文字颜色 3 3 3 2" xfId="21"/>
    <cellStyle name="常规 31 2" xfId="22"/>
    <cellStyle name="常规 26 2" xfId="23"/>
    <cellStyle name="40% - 强调文字颜色 3" xfId="24" builtinId="39"/>
    <cellStyle name="?鹎%U龡&amp;H齲_x0001_C铣_x0014__x0007__x0001__x0001_ 3 3 3 2" xfId="25"/>
    <cellStyle name="?鹎%U龡&amp;H齲_x0001_C铣_x0014__x0007__x0001__x0001_ 3" xfId="26"/>
    <cellStyle name="千位分隔" xfId="27" builtinId="3"/>
    <cellStyle name="常规 12 2 3" xfId="28"/>
    <cellStyle name="?鹎%U龡&amp;H齲_x0001_C铣_x0014__x0007__x0001__x0001_ 2 3 5 3" xfId="29"/>
    <cellStyle name="60% - 强调文字颜色 3" xfId="30" builtinId="40"/>
    <cellStyle name="?鹎%U龡&amp;H齲_x0001_C铣_x0014__x0007__x0001__x0001_ 2 2 3 4 2" xfId="31"/>
    <cellStyle name="超链接" xfId="32" builtinId="8"/>
    <cellStyle name="40% - 强调文字颜色 1 6_2015财政决算公开" xfId="33"/>
    <cellStyle name="?鹎%U龡&amp;H齲_x0001_C铣_x0014__x0007__x0001__x0001_ 2 2 2 5 2" xfId="34"/>
    <cellStyle name="百分比" xfId="35" builtinId="5"/>
    <cellStyle name="已访问的超链接" xfId="36" builtinId="9"/>
    <cellStyle name="20% - 强调文字颜色 6 4 2 2" xfId="37"/>
    <cellStyle name="?鹎%U龡&amp;H齲_x0001_C铣_x0014__x0007__x0001__x0001_ 2 3 3 4" xfId="38"/>
    <cellStyle name="注释" xfId="39" builtinId="10"/>
    <cellStyle name="60% - 强调文字颜色 2 3" xfId="40"/>
    <cellStyle name="?鹎%U龡&amp;H齲_x0001_C铣_x0014__x0007__x0001__x0001_ 2 4 2 5 2" xfId="41"/>
    <cellStyle name="好 4 2 2 2" xfId="42"/>
    <cellStyle name="常规 12 2 2" xfId="43"/>
    <cellStyle name="?鹎%U龡&amp;H齲_x0001_C铣_x0014__x0007__x0001__x0001_ 2 3 5 2" xfId="44"/>
    <cellStyle name="?鹎%U龡&amp;H齲_x0001_C铣_x0014__x0007__x0001__x0001_ 3 2 2 3_2015财政决算公开" xfId="45"/>
    <cellStyle name="?鹎%U龡&amp;H齲_x0001_C铣_x0014__x0007__x0001__x0001_ 3 2 5_2015财政决算公开" xfId="46"/>
    <cellStyle name="60% - 强调文字颜色 2" xfId="47" builtinId="36"/>
    <cellStyle name="标题 4" xfId="48" builtinId="19"/>
    <cellStyle name="货币[0] 3" xfId="49"/>
    <cellStyle name="?鹎%U龡&amp;H齲_x0001_C铣_x0014__x0007__x0001__x0001_ 2 3 2 3 2" xfId="50"/>
    <cellStyle name="警告文本" xfId="51" builtinId="11"/>
    <cellStyle name="常规 6 5" xfId="52"/>
    <cellStyle name="常规 4 4 3" xfId="53"/>
    <cellStyle name="常规 4 2 2 3" xfId="54"/>
    <cellStyle name="60% - 强调文字颜色 2 3 5" xfId="55"/>
    <cellStyle name="?鹎%U龡&amp;H齲_x0001_C铣_x0014__x0007__x0001__x0001_ 2 2 4 2 2" xfId="56"/>
    <cellStyle name="?鹎%U龡&amp;H齲_x0001_C铣_x0014__x0007__x0001__x0001_ 3 4 4 5" xfId="57"/>
    <cellStyle name="?鹎%U龡&amp;H齲_x0001_C铣_x0014__x0007__x0001__x0001_ 3 10" xfId="58"/>
    <cellStyle name="?鹎%U龡&amp;H齲_x0001_C铣_x0014__x0007__x0001__x0001_ 3 2 2 2 2 5" xfId="59"/>
    <cellStyle name="标题" xfId="60" builtinId="15"/>
    <cellStyle name="解释性文本" xfId="61" builtinId="53"/>
    <cellStyle name="标题 1 5 2" xfId="62"/>
    <cellStyle name="?鹎%U龡&amp;H齲_x0001_C铣_x0014__x0007__x0001__x0001_ 2 3 6 5" xfId="63"/>
    <cellStyle name="常规 13 2 3 2" xfId="64"/>
    <cellStyle name="?鹎%U龡&amp;H齲_x0001_C铣_x0014__x0007__x0001__x0001_ 2 4 5 3 2" xfId="65"/>
    <cellStyle name="标题 1" xfId="66" builtinId="16"/>
    <cellStyle name="标题 2" xfId="67" builtinId="17"/>
    <cellStyle name="60% - 强调文字颜色 1" xfId="68" builtinId="32"/>
    <cellStyle name="?鹎%U龡&amp;H齲_x0001_C铣_x0014__x0007__x0001__x0001_ 5_2015财政决算公开" xfId="69"/>
    <cellStyle name="标题 3" xfId="70" builtinId="18"/>
    <cellStyle name="货币[0] 2" xfId="71"/>
    <cellStyle name="常规 12 2 4" xfId="72"/>
    <cellStyle name="?鹎%U龡&amp;H齲_x0001_C铣_x0014__x0007__x0001__x0001_ 2 3 5 4" xfId="73"/>
    <cellStyle name="60% - 强调文字颜色 4" xfId="74" builtinId="44"/>
    <cellStyle name="输出" xfId="75" builtinId="21"/>
    <cellStyle name="20% - 强调文字颜色 2 4 2" xfId="76"/>
    <cellStyle name="强调文字颜色 2 2 3 3 2" xfId="77"/>
    <cellStyle name="?鹎%U龡&amp;H齲_x0001_C铣_x0014__x0007__x0001__x0001_ 2 2 2 2 3 3" xfId="78"/>
    <cellStyle name="?鹎%U龡&amp;H齲_x0001_C铣_x0014__x0007__x0001__x0001_ 3 4 7" xfId="79"/>
    <cellStyle name="?鹎%U龡&amp;H齲_x0001_C铣_x0014__x0007__x0001__x0001_ 3 2 2 2 5" xfId="80"/>
    <cellStyle name="40% - 强调文字颜色 6 3 3_2015财政决算公开" xfId="81"/>
    <cellStyle name="?鹎%U龡&amp;H齲_x0001_C铣_x0014__x0007__x0001__x0001_ 3 2 4 5" xfId="82"/>
    <cellStyle name="计算" xfId="83" builtinId="22"/>
    <cellStyle name="计算 2 3 3" xfId="84"/>
    <cellStyle name="常规 5 6 3 2" xfId="85"/>
    <cellStyle name="检查单元格" xfId="86" builtinId="23"/>
    <cellStyle name="常规 13 5" xfId="87"/>
    <cellStyle name="?鹎%U龡&amp;H齲_x0001_C铣_x0014__x0007__x0001__x0001_ 2 4 8" xfId="88"/>
    <cellStyle name="20% - 强调文字颜色 6" xfId="89" builtinId="50"/>
    <cellStyle name="标题 5 3 4" xfId="90"/>
    <cellStyle name="强调文字颜色 2" xfId="91" builtinId="33"/>
    <cellStyle name="常规 2 2 2 5" xfId="92"/>
    <cellStyle name="40% - 强调文字颜色 4 2 3 3" xfId="93"/>
    <cellStyle name="链接单元格" xfId="94" builtinId="24"/>
    <cellStyle name="20% - 强调文字颜色 6 3 5" xfId="95"/>
    <cellStyle name="20% - 强调文字颜色 4 5 2 3" xfId="96"/>
    <cellStyle name="20% - 强调文字颜色 1 2 2 2_2015财政决算公开" xfId="97"/>
    <cellStyle name="汇总" xfId="98" builtinId="25"/>
    <cellStyle name="?鹎%U龡&amp;H齲_x0001_C铣_x0014__x0007__x0001__x0001_ 2 4 2 2" xfId="99"/>
    <cellStyle name="?鹎%U龡&amp;H齲_x0001_C铣_x0014__x0007__x0001__x0001_ 2 5 3" xfId="100"/>
    <cellStyle name="好" xfId="101" builtinId="26"/>
    <cellStyle name="差_F00DC810C49E00C2E0430A3413167AE0" xfId="102"/>
    <cellStyle name="差 2 3 2" xfId="103"/>
    <cellStyle name="适中" xfId="104" builtinId="28"/>
    <cellStyle name="20% - 强调文字颜色 5" xfId="105" builtinId="46"/>
    <cellStyle name="标题 5 3 3" xfId="106"/>
    <cellStyle name="强调文字颜色 1" xfId="107" builtinId="29"/>
    <cellStyle name="常规 2 2 2 4" xfId="108"/>
    <cellStyle name="40% - 强调文字颜色 4 2 3 2" xfId="109"/>
    <cellStyle name="20% - 强调文字颜色 1" xfId="110" builtinId="30"/>
    <cellStyle name="百分比 3 5 2" xfId="111"/>
    <cellStyle name="常规 2 3 2 2 5" xfId="112"/>
    <cellStyle name="?鹎%U龡&amp;H齲_x0001_C铣_x0014__x0007__x0001__x0001_ 2 4 4 3 2" xfId="113"/>
    <cellStyle name="?鹎%U龡&amp;H齲_x0001_C铣_x0014__x0007__x0001__x0001_ 2 4 9 2" xfId="114"/>
    <cellStyle name="40% - 强调文字颜色 1" xfId="115" builtinId="31"/>
    <cellStyle name="?鹎%U龡&amp;H齲_x0001_C铣_x0014__x0007__x0001__x0001_ 2 2 2 2 3 3 2" xfId="116"/>
    <cellStyle name="20% - 强调文字颜色 2" xfId="117" builtinId="34"/>
    <cellStyle name="?鹎%U龡&amp;H齲_x0001_C铣_x0014__x0007__x0001__x0001_ 3 4 7 2" xfId="118"/>
    <cellStyle name="?鹎%U龡&amp;H齲_x0001_C铣_x0014__x0007__x0001__x0001_ 3 2 2 2 5 2" xfId="119"/>
    <cellStyle name="?鹎%U龡&amp;H齲_x0001_C铣_x0014__x0007__x0001__x0001_ 2" xfId="120"/>
    <cellStyle name="输入 2 2 2 3" xfId="121"/>
    <cellStyle name="40% - 强调文字颜色 2" xfId="122" builtinId="35"/>
    <cellStyle name="千位分隔 2 2 4 2" xfId="123"/>
    <cellStyle name="强调文字颜色 3" xfId="124" builtinId="37"/>
    <cellStyle name="常规 2 2 2 6" xfId="125"/>
    <cellStyle name="40% - 强调文字颜色 4 2 3 4" xfId="126"/>
    <cellStyle name="?鹎%U龡&amp;H齲_x0001_C铣_x0014__x0007__x0001__x0001_ 2 2 3 2 2 2" xfId="127"/>
    <cellStyle name="?鹎%U龡&amp;H齲_x0001_C铣_x0014__x0007__x0001__x0001_ 2 3 2_2015财政决算公开" xfId="128"/>
    <cellStyle name="千位分隔 2 2 4 3" xfId="129"/>
    <cellStyle name="强调文字颜色 4" xfId="130" builtinId="41"/>
    <cellStyle name="常规 2 2 2 7" xfId="131"/>
    <cellStyle name="40% - 强调文字颜色 4 2 3 5" xfId="132"/>
    <cellStyle name="20% - 强调文字颜色 5 5 2 2 2" xfId="133"/>
    <cellStyle name="20% - 强调文字颜色 4" xfId="134" builtinId="42"/>
    <cellStyle name="标题 5 3 2" xfId="135"/>
    <cellStyle name="40% - 强调文字颜色 4" xfId="136" builtinId="43"/>
    <cellStyle name="常规 26 3" xfId="137"/>
    <cellStyle name="40% - 强调文字颜色 3 3 3 3" xfId="138"/>
    <cellStyle name="千位分隔 2 2 4 4" xfId="139"/>
    <cellStyle name="强调文字颜色 5" xfId="140" builtinId="45"/>
    <cellStyle name="常规 2 2 2 8" xfId="141"/>
    <cellStyle name="百分比 3 2 3 2" xfId="142"/>
    <cellStyle name="60% - 强调文字颜色 6 5 2" xfId="143"/>
    <cellStyle name="?鹎%U龡&amp;H齲_x0001_C铣_x0014__x0007__x0001__x0001_ 2 2 3 6 2" xfId="144"/>
    <cellStyle name="60% - 强调文字颜色 3 3 2 2 3" xfId="145"/>
    <cellStyle name="?鹎%U龡&amp;H齲_x0001_C铣_x0014__x0007__x0001__x0001_ 3 4 4 2 2" xfId="146"/>
    <cellStyle name="?鹎%U龡&amp;H齲_x0001_C铣_x0014__x0007__x0001__x0001_ 3 2 2 2 2 2 2" xfId="147"/>
    <cellStyle name="?鹎%U龡&amp;H齲_x0001_C铣_x0014__x0007__x0001__x0001_ 2 2 2 3 2 2" xfId="148"/>
    <cellStyle name="40% - 强调文字颜色 5" xfId="149" builtinId="47"/>
    <cellStyle name="60% - 强调文字颜色 5" xfId="150" builtinId="48"/>
    <cellStyle name="60% - 着色 6 2" xfId="151"/>
    <cellStyle name="适中 3 2 2 2 2" xfId="152"/>
    <cellStyle name="20% - 强调文字颜色 1 2_2015财政决算公开" xfId="153"/>
    <cellStyle name="常规 13 2 2 2" xfId="154"/>
    <cellStyle name="40% - 强调文字颜色 6 6 3" xfId="155"/>
    <cellStyle name="60% - 强调文字颜色 4 2 4 3" xfId="156"/>
    <cellStyle name="?鹎%U龡&amp;H齲_x0001_C铣_x0014__x0007__x0001__x0001_ 2 4 5 2 2" xfId="157"/>
    <cellStyle name="千位分隔 2 2 4 5" xfId="158"/>
    <cellStyle name="强调文字颜色 6" xfId="159" builtinId="49"/>
    <cellStyle name="常规 2 2 2 9" xfId="160"/>
    <cellStyle name="60% - 强调文字颜色 6 5 3" xfId="161"/>
    <cellStyle name="40% - 强调文字颜色 6" xfId="162" builtinId="51"/>
    <cellStyle name="常规 7 2 2 2 2" xfId="163"/>
    <cellStyle name="?鹎%U龡&amp;H齲_x0001_C铣_x0014__x0007__x0001__x0001_ 2 2 2 2 4 2 2" xfId="164"/>
    <cellStyle name="常规 48 3" xfId="165"/>
    <cellStyle name="?鹎%U龡&amp;H齲_x0001_C铣_x0014__x0007__x0001__x0001_ 3 2 2 3 4 2" xfId="166"/>
    <cellStyle name="?鹎%U龡&amp;H齲_x0001_C铣_x0014__x0007__x0001__x0001_ 3 2 5 4 2" xfId="167"/>
    <cellStyle name="60% - 强调文字颜色 6" xfId="168" builtinId="52"/>
    <cellStyle name="20% - 强调文字颜色 4 3 2_2015财政决算公开" xfId="169"/>
    <cellStyle name="?鹎%U龡&amp;H齲_x0001_C铣_x0014__x0007__x0001__x0001_ 2 2 2 2 2 3" xfId="170"/>
    <cellStyle name="?鹎%U龡&amp;H齲_x0001_C铣_x0014__x0007__x0001__x0001_ 3 2 3 5" xfId="171"/>
    <cellStyle name="?鹎%U龡&amp;H齲_x0001_C铣_x0014__x0007__x0001__x0001_ 2 2 2 2 2 3 2" xfId="172"/>
    <cellStyle name="?鹎%U龡&amp;H齲_x0001_C铣_x0014__x0007__x0001__x0001_ 3 3 7 2" xfId="173"/>
    <cellStyle name="?鹎%U龡&amp;H齲_x0001_C铣_x0014__x0007__x0001__x0001_ 2 2 2 3_2015财政决算公开" xfId="174"/>
    <cellStyle name="?鹎%U龡&amp;H齲_x0001_C铣_x0014__x0007__x0001__x0001_ 3 2 3 5 2" xfId="175"/>
    <cellStyle name="标题 5 3 2_2015财政决算公开" xfId="176"/>
    <cellStyle name="?鹎%U龡&amp;H齲_x0001_C铣_x0014__x0007__x0001__x0001_ 2 2" xfId="177"/>
    <cellStyle name="链接单元格 3 2 3" xfId="178"/>
    <cellStyle name="货币 2 3 3 3" xfId="179"/>
    <cellStyle name="常规 11 5" xfId="180"/>
    <cellStyle name="?鹎%U龡&amp;H齲_x0001_C铣_x0014__x0007__x0001__x0001_ 2 2 8" xfId="181"/>
    <cellStyle name="常规 2 4 2 2 5" xfId="182"/>
    <cellStyle name="?鹎%U龡&amp;H齲_x0001_C铣_x0014__x0007__x0001__x0001_ 2 2 11 2" xfId="183"/>
    <cellStyle name="?鹎%U龡&amp;H齲_x0001_C铣_x0014__x0007__x0001__x0001_ 2 4 2 3 3 2" xfId="184"/>
    <cellStyle name="20% - 强调文字颜色 2 2 2 2 2" xfId="185"/>
    <cellStyle name="20% - 强调文字颜色 1 9" xfId="186"/>
    <cellStyle name="?鹎%U龡&amp;H齲_x0001_C铣_x0014__x0007__x0001__x0001_ 3 2 2 4 5" xfId="187"/>
    <cellStyle name="20% - 强调文字颜色 2 6 2" xfId="188"/>
    <cellStyle name="?鹎%U龡&amp;H齲_x0001_C铣_x0014__x0007__x0001__x0001_ 3 2 2 5 2 2" xfId="189"/>
    <cellStyle name="?鹎%U龡&amp;H齲_x0001_C铣_x0014__x0007__x0001__x0001_ 2 2 2" xfId="190"/>
    <cellStyle name="解释性文本 3 3" xfId="191"/>
    <cellStyle name="?鹎%U龡&amp;H齲_x0001_C铣_x0014__x0007__x0001__x0001_ 2 2 8 2" xfId="192"/>
    <cellStyle name="货币 2 3 3 3 2" xfId="193"/>
    <cellStyle name="?鹎%U龡&amp;H齲_x0001_C铣_x0014__x0007__x0001__x0001_ 2 3 2 4 3" xfId="194"/>
    <cellStyle name="?鹎%U龡&amp;H齲_x0001_C铣_x0014__x0007__x0001__x0001_ 2 2 2 2" xfId="195"/>
    <cellStyle name="常规 8 4 3" xfId="196"/>
    <cellStyle name="20% - 强调文字颜色 1 2 3 2 2" xfId="197"/>
    <cellStyle name="?鹎%U龡&amp;H齲_x0001_C铣_x0014__x0007__x0001__x0001_ 2 2 3 4 5" xfId="198"/>
    <cellStyle name="?鹎%U龡&amp;H齲_x0001_C铣_x0014__x0007__x0001__x0001_ 2 3 2 4 3 2" xfId="199"/>
    <cellStyle name="?鹎%U龡&amp;H齲_x0001_C铣_x0014__x0007__x0001__x0001_" xfId="200"/>
    <cellStyle name="?鹎%U龡&amp;H齲_x0001_C铣_x0014__x0007__x0001__x0001_ 2 2 10" xfId="201"/>
    <cellStyle name="?鹎%U龡&amp;H齲_x0001_C铣_x0014__x0007__x0001__x0001_ 2 4 2 3 2" xfId="202"/>
    <cellStyle name="40% - 强调文字颜色 6 3 2 4" xfId="203"/>
    <cellStyle name="?鹎%U龡&amp;H齲_x0001_C铣_x0014__x0007__x0001__x0001_ 2 2 2 10" xfId="204"/>
    <cellStyle name="千位分隔 4 3 3 2" xfId="205"/>
    <cellStyle name="?鹎%U龡&amp;H齲_x0001_C铣_x0014__x0007__x0001__x0001_ 2 2 3" xfId="206"/>
    <cellStyle name="常规 5 5 2 2" xfId="207"/>
    <cellStyle name="?鹎%U龡&amp;H齲_x0001_C铣_x0014__x0007__x0001__x0001_ 2 3 2 4 4" xfId="208"/>
    <cellStyle name="?鹎%U龡&amp;H齲_x0001_C铣_x0014__x0007__x0001__x0001_ 3 3 3_2015财政决算公开" xfId="209"/>
    <cellStyle name="?鹎%U龡&amp;H齲_x0001_C铣_x0014__x0007__x0001__x0001_ 2 2 10 2" xfId="210"/>
    <cellStyle name="常规 7 2 2 3" xfId="211"/>
    <cellStyle name="40% - 强调文字颜色 2 5 2_2015财政决算公开" xfId="212"/>
    <cellStyle name="?鹎%U龡&amp;H齲_x0001_C铣_x0014__x0007__x0001__x0001_ 2 2 2 2 4 3" xfId="213"/>
    <cellStyle name="?鹎%U龡&amp;H齲_x0001_C铣_x0014__x0007__x0001__x0001_ 3 2 2 3 5" xfId="214"/>
    <cellStyle name="?鹎%U龡&amp;H齲_x0001_C铣_x0014__x0007__x0001__x0001_ 2 4 2 3 2 2" xfId="215"/>
    <cellStyle name="?鹎%U龡&amp;H齲_x0001_C铣_x0014__x0007__x0001__x0001_ 3 2 5 5" xfId="216"/>
    <cellStyle name="?鹎%U龡&amp;H齲_x0001_C铣_x0014__x0007__x0001__x0001_ 2 2 11" xfId="217"/>
    <cellStyle name="常规 2 4 2 3 2" xfId="218"/>
    <cellStyle name="?鹎%U龡&amp;H齲_x0001_C铣_x0014__x0007__x0001__x0001_ 2 2 2 2 4_2015财政决算公开" xfId="219"/>
    <cellStyle name="?鹎%U龡&amp;H齲_x0001_C铣_x0014__x0007__x0001__x0001_ 2 4 2 3 3" xfId="220"/>
    <cellStyle name="常规 2 2 2 2 3_2015财政决算公开" xfId="221"/>
    <cellStyle name="20% - 强调文字颜色 2 6" xfId="222"/>
    <cellStyle name="强调文字颜色 2 2 3 5" xfId="223"/>
    <cellStyle name="?鹎%U龡&amp;H齲_x0001_C铣_x0014__x0007__x0001__x0001_ 3 2 2 5 2" xfId="224"/>
    <cellStyle name="?鹎%U龡&amp;H齲_x0001_C铣_x0014__x0007__x0001__x0001_ 4 5_2015财政决算公开" xfId="225"/>
    <cellStyle name="?鹎%U龡&amp;H齲_x0001_C铣_x0014__x0007__x0001__x0001_ 2 2 12" xfId="226"/>
    <cellStyle name="?鹎%U龡&amp;H齲_x0001_C铣_x0014__x0007__x0001__x0001_ 2 4 2 3 4" xfId="227"/>
    <cellStyle name="检查单元格 2 3 2 2" xfId="228"/>
    <cellStyle name="60% - 强调文字颜色 4 4 3 2" xfId="229"/>
    <cellStyle name="20% - 强调文字颜色 2 7" xfId="230"/>
    <cellStyle name="?鹎%U龡&amp;H齲_x0001_C铣_x0014__x0007__x0001__x0001_ 3 2 2 5 3" xfId="231"/>
    <cellStyle name="?鹎%U龡&amp;H齲_x0001_C铣_x0014__x0007__x0001__x0001_ 2 2 2 2 2" xfId="232"/>
    <cellStyle name="?鹎%U龡&amp;H齲_x0001_C铣_x0014__x0007__x0001__x0001_ 2 2 2 2 2 2" xfId="233"/>
    <cellStyle name="?鹎%U龡&amp;H齲_x0001_C铣_x0014__x0007__x0001__x0001_ 3 2 3 4" xfId="234"/>
    <cellStyle name="百分比 2 4 3" xfId="235"/>
    <cellStyle name="?鹎%U龡&amp;H齲_x0001_C铣_x0014__x0007__x0001__x0001_ 2 2 2 2 2 2 2" xfId="236"/>
    <cellStyle name="?鹎%U龡&amp;H齲_x0001_C铣_x0014__x0007__x0001__x0001_ 4 6 4" xfId="237"/>
    <cellStyle name="?鹎%U龡&amp;H齲_x0001_C铣_x0014__x0007__x0001__x0001_ 3 2 3 4 2" xfId="238"/>
    <cellStyle name="?鹎%U龡&amp;H齲_x0001_C铣_x0014__x0007__x0001__x0001_ 4 4 4 2" xfId="239"/>
    <cellStyle name="?鹎%U龡&amp;H齲_x0001_C铣_x0014__x0007__x0001__x0001_ 2 2 2 2 2 4" xfId="240"/>
    <cellStyle name="?鹎%U龡&amp;H齲_x0001_C铣_x0014__x0007__x0001__x0001_ 3 2 3 2 2 2" xfId="241"/>
    <cellStyle name="?鹎%U龡&amp;H齲_x0001_C铣_x0014__x0007__x0001__x0001_ 3 2 3 6" xfId="242"/>
    <cellStyle name="60% - 强调文字颜色 4 3 2 2 3" xfId="243"/>
    <cellStyle name="?鹎%U龡&amp;H齲_x0001_C铣_x0014__x0007__x0001__x0001_ 2 2 2 2 2 4 2" xfId="244"/>
    <cellStyle name="常规 4 2 9" xfId="245"/>
    <cellStyle name="?鹎%U龡&amp;H齲_x0001_C铣_x0014__x0007__x0001__x0001_ 3 2 3 6 2" xfId="246"/>
    <cellStyle name="?鹎%U龡&amp;H齲_x0001_C铣_x0014__x0007__x0001__x0001_ 2 2 2 2 2 5" xfId="247"/>
    <cellStyle name="?鹎%U龡&amp;H齲_x0001_C铣_x0014__x0007__x0001__x0001_ 3 2 3 7" xfId="248"/>
    <cellStyle name="?鹎%U龡&amp;H齲_x0001_C铣_x0014__x0007__x0001__x0001_ 2 2 2 2 2_2015财政决算公开" xfId="249"/>
    <cellStyle name="货币 2 7 2" xfId="250"/>
    <cellStyle name="?鹎%U龡&amp;H齲_x0001_C铣_x0014__x0007__x0001__x0001_ 2 2 3 2 3" xfId="251"/>
    <cellStyle name="?鹎%U龡&amp;H齲_x0001_C铣_x0014__x0007__x0001__x0001_ 2 2 2 2 3" xfId="252"/>
    <cellStyle name="?鹎%U龡&amp;H齲_x0001_C铣_x0014__x0007__x0001__x0001_ 2 2 2 2 3 2" xfId="253"/>
    <cellStyle name="?鹎%U龡&amp;H齲_x0001_C铣_x0014__x0007__x0001__x0001_ 3 4 6" xfId="254"/>
    <cellStyle name="?鹎%U龡&amp;H齲_x0001_C铣_x0014__x0007__x0001__x0001_ 3 2 2 2 4" xfId="255"/>
    <cellStyle name="?鹎%U龡&amp;H齲_x0001_C铣_x0014__x0007__x0001__x0001_ 3 2 4 4" xfId="256"/>
    <cellStyle name="?鹎%U龡&amp;H齲_x0001_C铣_x0014__x0007__x0001__x0001_ 2 2 2 2 3 2 2" xfId="257"/>
    <cellStyle name="常规 6 2 2 4" xfId="258"/>
    <cellStyle name="?鹎%U龡&amp;H齲_x0001_C铣_x0014__x0007__x0001__x0001_ 3 4 6 2" xfId="259"/>
    <cellStyle name="?鹎%U龡&amp;H齲_x0001_C铣_x0014__x0007__x0001__x0001_ 3 2 2 2 4 2" xfId="260"/>
    <cellStyle name="?鹎%U龡&amp;H齲_x0001_C铣_x0014__x0007__x0001__x0001_ 3 2 4 4 2" xfId="261"/>
    <cellStyle name="?鹎%U龡&amp;H齲_x0001_C铣_x0014__x0007__x0001__x0001_ 3 4 8" xfId="262"/>
    <cellStyle name="?鹎%U龡&amp;H齲_x0001_C铣_x0014__x0007__x0001__x0001_ 3 2 2 2 6" xfId="263"/>
    <cellStyle name="好_司法部2010年度中央部门决算（草案）报" xfId="264"/>
    <cellStyle name="?鹎%U龡&amp;H齲_x0001_C铣_x0014__x0007__x0001__x0001_ 2 2 2 2 3 4" xfId="265"/>
    <cellStyle name="?鹎%U龡&amp;H齲_x0001_C铣_x0014__x0007__x0001__x0001_ 3 2 3 2 3 2" xfId="266"/>
    <cellStyle name="常规 7 2 2" xfId="267"/>
    <cellStyle name="?鹎%U龡&amp;H齲_x0001_C铣_x0014__x0007__x0001__x0001_ 2 2 2 2 4" xfId="268"/>
    <cellStyle name="常规 7 2 2 2" xfId="269"/>
    <cellStyle name="?鹎%U龡&amp;H齲_x0001_C铣_x0014__x0007__x0001__x0001_ 2 2 2 2 4 2" xfId="270"/>
    <cellStyle name="?鹎%U龡&amp;H齲_x0001_C铣_x0014__x0007__x0001__x0001_ 3 2 2 3 4" xfId="271"/>
    <cellStyle name="?鹎%U龡&amp;H齲_x0001_C铣_x0014__x0007__x0001__x0001_ 3 2 5 4" xfId="272"/>
    <cellStyle name="?鹎%U龡&amp;H齲_x0001_C铣_x0014__x0007__x0001__x0001_ 2 2 2 2 4 3 2" xfId="273"/>
    <cellStyle name="常规 7 2 2 4" xfId="274"/>
    <cellStyle name="?鹎%U龡&amp;H齲_x0001_C铣_x0014__x0007__x0001__x0001_ 2 2 2 2 4 4" xfId="275"/>
    <cellStyle name="?鹎%U龡&amp;H齲_x0001_C铣_x0014__x0007__x0001__x0001_ 3 2 3 2 4 2" xfId="276"/>
    <cellStyle name="?鹎%U龡&amp;H齲_x0001_C铣_x0014__x0007__x0001__x0001_ 2 2 2 2 4 4 2" xfId="277"/>
    <cellStyle name="?鹎%U龡&amp;H齲_x0001_C铣_x0014__x0007__x0001__x0001_ 2 2 2 2 4 5" xfId="278"/>
    <cellStyle name="输入 3 3 2" xfId="279"/>
    <cellStyle name="常规 7 2 3" xfId="280"/>
    <cellStyle name="?鹎%U龡&amp;H齲_x0001_C铣_x0014__x0007__x0001__x0001_ 2 2 2 2 5" xfId="281"/>
    <cellStyle name="常规 7 2 3 2" xfId="282"/>
    <cellStyle name="?鹎%U龡&amp;H齲_x0001_C铣_x0014__x0007__x0001__x0001_ 2 2 2 2 5 2" xfId="283"/>
    <cellStyle name="?鹎%U龡&amp;H齲_x0001_C铣_x0014__x0007__x0001__x0001_ 2 4 2 2 5" xfId="284"/>
    <cellStyle name="常规 5 2 3 2 2" xfId="285"/>
    <cellStyle name="60% - 强调文字颜色 4 4 2 3" xfId="286"/>
    <cellStyle name="20% - 强调文字颜色 1 8" xfId="287"/>
    <cellStyle name="?鹎%U龡&amp;H齲_x0001_C铣_x0014__x0007__x0001__x0001_ 3 2 2 4 4" xfId="288"/>
    <cellStyle name="常规 7 2 4" xfId="289"/>
    <cellStyle name="?鹎%U龡&amp;H齲_x0001_C铣_x0014__x0007__x0001__x0001_ 2 2 2 2 6" xfId="290"/>
    <cellStyle name="常规 2 2 2 2 5" xfId="291"/>
    <cellStyle name="?鹎%U龡&amp;H齲_x0001_C铣_x0014__x0007__x0001__x0001_ 2 3 4 3 2" xfId="292"/>
    <cellStyle name="?鹎%U龡&amp;H齲_x0001_C铣_x0014__x0007__x0001__x0001_ 2 2 2 2 6 2" xfId="293"/>
    <cellStyle name="检查单元格 2 3 2 3" xfId="294"/>
    <cellStyle name="常规 5 2 3 3 2" xfId="295"/>
    <cellStyle name="样式 1" xfId="296"/>
    <cellStyle name="20% - 强调文字颜色 2 8" xfId="297"/>
    <cellStyle name="?鹎%U龡&amp;H齲_x0001_C铣_x0014__x0007__x0001__x0001_ 3 2 2 5 4" xfId="298"/>
    <cellStyle name="常规 7 2 5" xfId="299"/>
    <cellStyle name="?鹎%U龡&amp;H齲_x0001_C铣_x0014__x0007__x0001__x0001_ 2 2 2 2 7" xfId="300"/>
    <cellStyle name="常规 5 2 3 4" xfId="301"/>
    <cellStyle name="常规 13 4 2" xfId="302"/>
    <cellStyle name="?鹎%U龡&amp;H齲_x0001_C铣_x0014__x0007__x0001__x0001_ 2 4 7 2" xfId="303"/>
    <cellStyle name="常规 12 3_2015财政决算公开" xfId="304"/>
    <cellStyle name="?鹎%U龡&amp;H齲_x0001_C铣_x0014__x0007__x0001__x0001_ 2 2 2 2 7 2" xfId="305"/>
    <cellStyle name="?鹎%U龡&amp;H齲_x0001_C铣_x0014__x0007__x0001__x0001_ 2 3 6_2015财政决算公开" xfId="306"/>
    <cellStyle name="警告文本 2 3" xfId="307"/>
    <cellStyle name="20% - 强调文字颜色 1 4 2 2 2" xfId="308"/>
    <cellStyle name="?鹎%U龡&amp;H齲_x0001_C铣_x0014__x0007__x0001__x0001_ 2 4 2 4 5" xfId="309"/>
    <cellStyle name="20% - 强调文字颜色 3 8" xfId="310"/>
    <cellStyle name="?鹎%U龡&amp;H齲_x0001_C铣_x0014__x0007__x0001__x0001_ 3 2 2 6 4" xfId="311"/>
    <cellStyle name="?鹎%U龡&amp;H齲_x0001_C铣_x0014__x0007__x0001__x0001_ 2 2 2 2 8" xfId="312"/>
    <cellStyle name="20% - 强调文字颜色 3 3 3 3" xfId="313"/>
    <cellStyle name="?鹎%U龡&amp;H齲_x0001_C铣_x0014__x0007__x0001__x0001_ 2 2 2 2_2015财政决算公开" xfId="314"/>
    <cellStyle name="好 4 4" xfId="315"/>
    <cellStyle name="常规 14" xfId="316"/>
    <cellStyle name="?鹎%U龡&amp;H齲_x0001_C铣_x0014__x0007__x0001__x0001_ 2 2 2 6 4 2" xfId="317"/>
    <cellStyle name="?鹎%U龡&amp;H齲_x0001_C铣_x0014__x0007__x0001__x0001_ 2 2 2 3" xfId="318"/>
    <cellStyle name="?鹎%U龡&amp;H齲_x0001_C铣_x0014__x0007__x0001__x0001_ 2 2 2 3 2" xfId="319"/>
    <cellStyle name="?鹎%U龡&amp;H齲_x0001_C铣_x0014__x0007__x0001__x0001_ 2 2 2 3 3" xfId="320"/>
    <cellStyle name="链接单元格 2 2 2 2" xfId="321"/>
    <cellStyle name="货币 2 2 3 2 2" xfId="322"/>
    <cellStyle name="常规 2 5 4" xfId="323"/>
    <cellStyle name="?鹎%U龡&amp;H齲_x0001_C铣_x0014__x0007__x0001__x0001_ 3 2 3 2_2015财政决算公开" xfId="324"/>
    <cellStyle name="?鹎%U龡&amp;H齲_x0001_C铣_x0014__x0007__x0001__x0001_ 2 2 2 3 3 2" xfId="325"/>
    <cellStyle name="?鹎%U龡&amp;H齲_x0001_C铣_x0014__x0007__x0001__x0001_ 3 2 3 2 4" xfId="326"/>
    <cellStyle name="常规 7 3 2" xfId="327"/>
    <cellStyle name="?鹎%U龡&amp;H齲_x0001_C铣_x0014__x0007__x0001__x0001_ 2 2 2 3 4" xfId="328"/>
    <cellStyle name="?鹎%U龡&amp;H齲_x0001_C铣_x0014__x0007__x0001__x0001_ 2 2 3_2015财政决算公开" xfId="329"/>
    <cellStyle name="常规 7 3 2 2" xfId="330"/>
    <cellStyle name="?鹎%U龡&amp;H齲_x0001_C铣_x0014__x0007__x0001__x0001_ 2 2 2 3 4 2" xfId="331"/>
    <cellStyle name="?鹎%U龡&amp;H齲_x0001_C铣_x0014__x0007__x0001__x0001_ 3 2 3 3 4" xfId="332"/>
    <cellStyle name="常规 7 3 3" xfId="333"/>
    <cellStyle name="?鹎%U龡&amp;H齲_x0001_C铣_x0014__x0007__x0001__x0001_ 2 2 2 3 5" xfId="334"/>
    <cellStyle name="标题 4 2" xfId="335"/>
    <cellStyle name="?鹎%U龡&amp;H齲_x0001_C铣_x0014__x0007__x0001__x0001_ 2 3 2 3 2 2" xfId="336"/>
    <cellStyle name="?鹎%U龡&amp;H齲_x0001_C铣_x0014__x0007__x0001__x0001_ 2 2 2 4" xfId="337"/>
    <cellStyle name="?鹎%U龡&amp;H齲_x0001_C铣_x0014__x0007__x0001__x0001_ 2 3 10" xfId="338"/>
    <cellStyle name="60% - 强调文字颜色 6 2_2015财政决算公开" xfId="339"/>
    <cellStyle name="?鹎%U龡&amp;H齲_x0001_C铣_x0014__x0007__x0001__x0001_ 2 2 2 4 2" xfId="340"/>
    <cellStyle name="常规 2 6 3" xfId="341"/>
    <cellStyle name="?鹎%U龡&amp;H齲_x0001_C铣_x0014__x0007__x0001__x0001_ 2 2 3 3_2015财政决算公开" xfId="342"/>
    <cellStyle name="?鹎%U龡&amp;H齲_x0001_C铣_x0014__x0007__x0001__x0001_ 2 2 2 4 2 2" xfId="343"/>
    <cellStyle name="60% - 强调文字颜色 5 3 2 2" xfId="344"/>
    <cellStyle name="?鹎%U龡&amp;H齲_x0001_C铣_x0014__x0007__x0001__x0001_ 2 2 2 8" xfId="345"/>
    <cellStyle name="?鹎%U龡&amp;H齲_x0001_C铣_x0014__x0007__x0001__x0001_ 2 2 2 4 3" xfId="346"/>
    <cellStyle name="?鹎%U龡&amp;H齲_x0001_C铣_x0014__x0007__x0001__x0001_ 2 2 2 4 3 2" xfId="347"/>
    <cellStyle name="检查单元格 3 2 2 2" xfId="348"/>
    <cellStyle name="?鹎%U龡&amp;H齲_x0001_C铣_x0014__x0007__x0001__x0001_ 2 2 3 8" xfId="349"/>
    <cellStyle name="60% - 强调文字颜色 5 3 3 2" xfId="350"/>
    <cellStyle name="40% - 强调文字颜色 5 3 2 3 2" xfId="351"/>
    <cellStyle name="?鹎%U龡&amp;H齲_x0001_C铣_x0014__x0007__x0001__x0001_ 3 4 4 4" xfId="352"/>
    <cellStyle name="?鹎%U龡&amp;H齲_x0001_C铣_x0014__x0007__x0001__x0001_ 3 2 2 2 2 4" xfId="353"/>
    <cellStyle name="常规 7 4 2" xfId="354"/>
    <cellStyle name="常规 4 2 3 2 2" xfId="355"/>
    <cellStyle name="?鹎%U龡&amp;H齲_x0001_C铣_x0014__x0007__x0001__x0001_ 2 2 2 4 4" xfId="356"/>
    <cellStyle name="?鹎%U龡&amp;H齲_x0001_C铣_x0014__x0007__x0001__x0001_ 2 2 2 4 4 2" xfId="357"/>
    <cellStyle name="?鹎%U龡&amp;H齲_x0001_C铣_x0014__x0007__x0001__x0001_ 3 4 5 4" xfId="358"/>
    <cellStyle name="?鹎%U龡&amp;H齲_x0001_C铣_x0014__x0007__x0001__x0001_ 3 2 2 2 3 4" xfId="359"/>
    <cellStyle name="常规 7 4 3" xfId="360"/>
    <cellStyle name="20% - 强调文字颜色 1 2 2 2 2" xfId="361"/>
    <cellStyle name="?鹎%U龡&amp;H齲_x0001_C铣_x0014__x0007__x0001__x0001_ 2 2 2 4 5" xfId="362"/>
    <cellStyle name="解释性文本 2 3 2" xfId="363"/>
    <cellStyle name="?鹎%U龡&amp;H齲_x0001_C铣_x0014__x0007__x0001__x0001_ 2 2 7 2 2" xfId="364"/>
    <cellStyle name="检查单元格 3 2 4" xfId="365"/>
    <cellStyle name="60% - 强调文字颜色 5 3 5" xfId="366"/>
    <cellStyle name="标题 5 2" xfId="367"/>
    <cellStyle name="20% - 强调文字颜色 5 3 3_2015财政决算公开" xfId="368"/>
    <cellStyle name="?鹎%U龡&amp;H齲_x0001_C铣_x0014__x0007__x0001__x0001_ 2 3 2 3 3 2" xfId="369"/>
    <cellStyle name="?鹎%U龡&amp;H齲_x0001_C铣_x0014__x0007__x0001__x0001_ 2 2 2 4_2015财政决算公开" xfId="370"/>
    <cellStyle name="?鹎%U龡&amp;H齲_x0001_C铣_x0014__x0007__x0001__x0001_ 2 3 3 2 2" xfId="371"/>
    <cellStyle name="40% - 强调文字颜色 1 2 3 3 2" xfId="372"/>
    <cellStyle name="?鹎%U龡&amp;H齲_x0001_C铣_x0014__x0007__x0001__x0001_ 2 2 2 5" xfId="373"/>
    <cellStyle name="解释性文本 7" xfId="374"/>
    <cellStyle name="差 4" xfId="375"/>
    <cellStyle name="?鹎%U龡&amp;H齲_x0001_C铣_x0014__x0007__x0001__x0001_ 2 2 2 5 2 2" xfId="376"/>
    <cellStyle name="60% - 强调文字颜色 5 4 2 2" xfId="377"/>
    <cellStyle name="?鹎%U龡&amp;H齲_x0001_C铣_x0014__x0007__x0001__x0001_ 3 3 2 4 3" xfId="378"/>
    <cellStyle name="?鹎%U龡&amp;H齲_x0001_C铣_x0014__x0007__x0001__x0001_ 2 3 2 8" xfId="379"/>
    <cellStyle name="?鹎%U龡&amp;H齲_x0001_C铣_x0014__x0007__x0001__x0001_ 2 2 2 5 3" xfId="380"/>
    <cellStyle name="?鹎%U龡&amp;H齲_x0001_C铣_x0014__x0007__x0001__x0001_ 2 2 2 5 3 2" xfId="381"/>
    <cellStyle name="常规 4 2 3 3 2" xfId="382"/>
    <cellStyle name="?鹎%U龡&amp;H齲_x0001_C铣_x0014__x0007__x0001__x0001_ 2 2 2 5 4" xfId="383"/>
    <cellStyle name="60% - 强调文字颜色 5 2 3 5" xfId="384"/>
    <cellStyle name="?鹎%U龡&amp;H齲_x0001_C铣_x0014__x0007__x0001__x0001_ 2 2 2 5_2015财政决算公开" xfId="385"/>
    <cellStyle name="?鹎%U龡&amp;H齲_x0001_C铣_x0014__x0007__x0001__x0001_ 2 2 2 6" xfId="386"/>
    <cellStyle name="?鹎%U龡&amp;H齲_x0001_C铣_x0014__x0007__x0001__x0001_ 2 2 2 6 2" xfId="387"/>
    <cellStyle name="好 2 4" xfId="388"/>
    <cellStyle name="40% - 强调文字颜色 5 3" xfId="389"/>
    <cellStyle name="?鹎%U龡&amp;H齲_x0001_C铣_x0014__x0007__x0001__x0001_ 2 2 2 6 2 2" xfId="390"/>
    <cellStyle name="60% - 强调文字颜色 5 5 2 2" xfId="391"/>
    <cellStyle name="?鹎%U龡&amp;H齲_x0001_C铣_x0014__x0007__x0001__x0001_ 5 3" xfId="392"/>
    <cellStyle name="强调文字颜色 4 2 3 2 3" xfId="393"/>
    <cellStyle name="?鹎%U龡&amp;H齲_x0001_C铣_x0014__x0007__x0001__x0001_ 2 4 2 8" xfId="394"/>
    <cellStyle name="?鹎%U龡&amp;H齲_x0001_C铣_x0014__x0007__x0001__x0001_ 2 2 2 6 3" xfId="395"/>
    <cellStyle name="好 3 4" xfId="396"/>
    <cellStyle name="40% - 强调文字颜色 6 3" xfId="397"/>
    <cellStyle name="?鹎%U龡&amp;H齲_x0001_C铣_x0014__x0007__x0001__x0001_ 2 2 2 6 3 2" xfId="398"/>
    <cellStyle name="常规 4 2 3 4 2" xfId="399"/>
    <cellStyle name="40% - 强调文字颜色 6 2 4 2 2" xfId="400"/>
    <cellStyle name="?鹎%U龡&amp;H齲_x0001_C铣_x0014__x0007__x0001__x0001_ 2 2 2 6 4" xfId="401"/>
    <cellStyle name="?鹎%U龡&amp;H齲_x0001_C铣_x0014__x0007__x0001__x0001_ 2 2 2 6 5" xfId="402"/>
    <cellStyle name="?鹎%U龡&amp;H齲_x0001_C铣_x0014__x0007__x0001__x0001_ 2 2 7 4 2" xfId="403"/>
    <cellStyle name="?鹎%U龡&amp;H齲_x0001_C铣_x0014__x0007__x0001__x0001_ 3 2 2 3 2 2" xfId="404"/>
    <cellStyle name="?鹎%U龡&amp;H齲_x0001_C铣_x0014__x0007__x0001__x0001_ 2 2 2 6_2015财政决算公开" xfId="405"/>
    <cellStyle name="?鹎%U龡&amp;H齲_x0001_C铣_x0014__x0007__x0001__x0001_ 3 2 5 2 2" xfId="406"/>
    <cellStyle name="?鹎%U龡&amp;H齲_x0001_C铣_x0014__x0007__x0001__x0001_ 2 2 2 7" xfId="407"/>
    <cellStyle name="?鹎%U龡&amp;H齲_x0001_C铣_x0014__x0007__x0001__x0001_ 2 2 2 7 2" xfId="408"/>
    <cellStyle name="60% - 强调文字颜色 5 3 2 2 2" xfId="409"/>
    <cellStyle name="?鹎%U龡&amp;H齲_x0001_C铣_x0014__x0007__x0001__x0001_ 2 2 2 8 2" xfId="410"/>
    <cellStyle name="60% - 强调文字颜色 5 3 2 3" xfId="411"/>
    <cellStyle name="?鹎%U龡&amp;H齲_x0001_C铣_x0014__x0007__x0001__x0001_ 2 2 2 9" xfId="412"/>
    <cellStyle name="60% - 强调文字颜色 5 3 2 3 2" xfId="413"/>
    <cellStyle name="?鹎%U龡&amp;H齲_x0001_C铣_x0014__x0007__x0001__x0001_ 2 2 2 9 2" xfId="414"/>
    <cellStyle name="?鹎%U龡&amp;H齲_x0001_C铣_x0014__x0007__x0001__x0001_ 2 2 2_2015财政决算公开" xfId="415"/>
    <cellStyle name="?鹎%U龡&amp;H齲_x0001_C铣_x0014__x0007__x0001__x0001_ 2 2 4" xfId="416"/>
    <cellStyle name="20% - 强调文字颜色 1 3 2 2 2" xfId="417"/>
    <cellStyle name="?鹎%U龡&amp;H齲_x0001_C铣_x0014__x0007__x0001__x0001_ 2 3 2 4 5" xfId="418"/>
    <cellStyle name="?鹎%U龡&amp;H齲_x0001_C铣_x0014__x0007__x0001__x0001_ 2 2 3 2" xfId="419"/>
    <cellStyle name="?鹎%U龡&amp;H齲_x0001_C铣_x0014__x0007__x0001__x0001_ 2 3 2 4 4 2" xfId="420"/>
    <cellStyle name="货币 2 7 2 2" xfId="421"/>
    <cellStyle name="?鹎%U龡&amp;H齲_x0001_C铣_x0014__x0007__x0001__x0001_ 2 2 3 2 3 2" xfId="422"/>
    <cellStyle name="货币 2 7 3" xfId="423"/>
    <cellStyle name="常规 8 2 2" xfId="424"/>
    <cellStyle name="?鹎%U龡&amp;H齲_x0001_C铣_x0014__x0007__x0001__x0001_ 2 2 3 2 4" xfId="425"/>
    <cellStyle name="货币 2 7 3 2" xfId="426"/>
    <cellStyle name="常规 8 2 2 2" xfId="427"/>
    <cellStyle name="?鹎%U龡&amp;H齲_x0001_C铣_x0014__x0007__x0001__x0001_ 2 2 3 2 4 2" xfId="428"/>
    <cellStyle name="货币 2 7 4" xfId="429"/>
    <cellStyle name="常规 8 2 3" xfId="430"/>
    <cellStyle name="?鹎%U龡&amp;H齲_x0001_C铣_x0014__x0007__x0001__x0001_ 2 2 3 2 5" xfId="431"/>
    <cellStyle name="20% - 强调文字颜色 1 2 4 2" xfId="432"/>
    <cellStyle name="?鹎%U龡&amp;H齲_x0001_C铣_x0014__x0007__x0001__x0001_ 2 2 3 2_2015财政决算公开" xfId="433"/>
    <cellStyle name="解释性文本 4 3" xfId="434"/>
    <cellStyle name="?鹎%U龡&amp;H齲_x0001_C铣_x0014__x0007__x0001__x0001_ 2 2 9 2" xfId="435"/>
    <cellStyle name="?鹎%U龡&amp;H齲_x0001_C铣_x0014__x0007__x0001__x0001_ 2 3 2" xfId="436"/>
    <cellStyle name="?鹎%U龡&amp;H齲_x0001_C铣_x0014__x0007__x0001__x0001_ 2 2 3 3" xfId="437"/>
    <cellStyle name="?鹎%U龡&amp;H齲_x0001_C铣_x0014__x0007__x0001__x0001_ 2 2 3 3 2" xfId="438"/>
    <cellStyle name="?鹎%U龡&amp;H齲_x0001_C铣_x0014__x0007__x0001__x0001_ 2 2 3 3 2 2" xfId="439"/>
    <cellStyle name="?鹎%U龡&amp;H齲_x0001_C铣_x0014__x0007__x0001__x0001_ 2 4" xfId="440"/>
    <cellStyle name="货币 2 8 2" xfId="441"/>
    <cellStyle name="?鹎%U龡&amp;H齲_x0001_C铣_x0014__x0007__x0001__x0001_ 2 2 3 3 3" xfId="442"/>
    <cellStyle name="计算 2 4" xfId="443"/>
    <cellStyle name="?鹎%U龡&amp;H齲_x0001_C铣_x0014__x0007__x0001__x0001_ 2 2 3 3 3 2" xfId="444"/>
    <cellStyle name="常规 8 3 2" xfId="445"/>
    <cellStyle name="60% - 强调文字颜色 1 3 2 2 2 2" xfId="446"/>
    <cellStyle name="?鹎%U龡&amp;H齲_x0001_C铣_x0014__x0007__x0001__x0001_ 2 2 3 3 4" xfId="447"/>
    <cellStyle name="60% - 强调文字颜色 6 2 4" xfId="448"/>
    <cellStyle name="60% - 强调文字颜色 2 5 3 2" xfId="449"/>
    <cellStyle name="?鹎%U龡&amp;H齲_x0001_C铣_x0014__x0007__x0001__x0001_ 3 4 5_2015财政决算公开" xfId="450"/>
    <cellStyle name="?鹎%U龡&amp;H齲_x0001_C铣_x0014__x0007__x0001__x0001_ 3 2 2 2 3_2015财政决算公开" xfId="451"/>
    <cellStyle name="?鹎%U龡&amp;H齲_x0001_C铣_x0014__x0007__x0001__x0001_ 2 2 3 4" xfId="452"/>
    <cellStyle name="百分比 2 2 2 4" xfId="453"/>
    <cellStyle name="?鹎%U龡&amp;H齲_x0001_C铣_x0014__x0007__x0001__x0001_ 2 2 3 4 2 2" xfId="454"/>
    <cellStyle name="千位分隔 2 2 2 4 2" xfId="455"/>
    <cellStyle name="60% - 强调文字颜色 6 3 2 2" xfId="456"/>
    <cellStyle name="?鹎%U龡&amp;H齲_x0001_C铣_x0014__x0007__x0001__x0001_ 3 2 2 8" xfId="457"/>
    <cellStyle name="货币 2 9 2" xfId="458"/>
    <cellStyle name="?鹎%U龡&amp;H齲_x0001_C铣_x0014__x0007__x0001__x0001_ 2 2 3 4 3" xfId="459"/>
    <cellStyle name="?鹎%U龡&amp;H齲_x0001_C铣_x0014__x0007__x0001__x0001_ 2 2 3 4 3 2" xfId="460"/>
    <cellStyle name="千位分隔 2 2 2 5 2" xfId="461"/>
    <cellStyle name="检查单元格 4 2 2 2" xfId="462"/>
    <cellStyle name="?鹎%U龡&amp;H齲_x0001_C铣_x0014__x0007__x0001__x0001_ 3 2 3 8" xfId="463"/>
    <cellStyle name="60% - 强调文字颜色 6 3 3 2" xfId="464"/>
    <cellStyle name="常规 8 4 2" xfId="465"/>
    <cellStyle name="常规 4 2 4 2 2" xfId="466"/>
    <cellStyle name="?鹎%U龡&amp;H齲_x0001_C铣_x0014__x0007__x0001__x0001_ 2 2 3 4 4" xfId="467"/>
    <cellStyle name="?鹎%U龡&amp;H齲_x0001_C铣_x0014__x0007__x0001__x0001_ 2 2 3 4 4 2" xfId="468"/>
    <cellStyle name="?鹎%U龡&amp;H齲_x0001_C铣_x0014__x0007__x0001__x0001_ 3 2 2 2 8" xfId="469"/>
    <cellStyle name="40% - 强调文字颜色 5 2 3_2015财政决算公开" xfId="470"/>
    <cellStyle name="?鹎%U龡&amp;H齲_x0001_C铣_x0014__x0007__x0001__x0001_ 2 2 3 5" xfId="471"/>
    <cellStyle name="?鹎%U龡&amp;H齲_x0001_C铣_x0014__x0007__x0001__x0001_ 2 2 3 5 2" xfId="472"/>
    <cellStyle name="?鹎%U龡&amp;H齲_x0001_C铣_x0014__x0007__x0001__x0001_ 2 2 3 6" xfId="473"/>
    <cellStyle name="差 3 2 3 2" xfId="474"/>
    <cellStyle name="?鹎%U龡&amp;H齲_x0001_C铣_x0014__x0007__x0001__x0001_ 3 4 4 2" xfId="475"/>
    <cellStyle name="?鹎%U龡&amp;H齲_x0001_C铣_x0014__x0007__x0001__x0001_ 3 2 2 2 2 2" xfId="476"/>
    <cellStyle name="差 5 2 3" xfId="477"/>
    <cellStyle name="?鹎%U龡&amp;H齲_x0001_C铣_x0014__x0007__x0001__x0001_ 3 2 4 2 2" xfId="478"/>
    <cellStyle name="?鹎%U龡&amp;H齲_x0001_C铣_x0014__x0007__x0001__x0001_ 2 2 3 7" xfId="479"/>
    <cellStyle name="?鹎%U龡&amp;H齲_x0001_C铣_x0014__x0007__x0001__x0001_ 3 4 4 3" xfId="480"/>
    <cellStyle name="?鹎%U龡&amp;H齲_x0001_C铣_x0014__x0007__x0001__x0001_ 3 2 2 2 2 3" xfId="481"/>
    <cellStyle name="?鹎%U龡&amp;H齲_x0001_C铣_x0014__x0007__x0001__x0001_ 2 2 3 7 2" xfId="482"/>
    <cellStyle name="千位[0]_，" xfId="483"/>
    <cellStyle name="?鹎%U龡&amp;H齲_x0001_C铣_x0014__x0007__x0001__x0001_ 3 4 4 3 2" xfId="484"/>
    <cellStyle name="?鹎%U龡&amp;H齲_x0001_C铣_x0014__x0007__x0001__x0001_ 3 2 2 2 2 3 2" xfId="485"/>
    <cellStyle name="?鹎%U龡&amp;H齲_x0001_C铣_x0014__x0007__x0001__x0001_ 2 2 4 2" xfId="486"/>
    <cellStyle name="20% - 强调文字颜色 3 2 4 2 2" xfId="487"/>
    <cellStyle name="?鹎%U龡&amp;H齲_x0001_C铣_x0014__x0007__x0001__x0001_ 2 2 4 3" xfId="488"/>
    <cellStyle name="?鹎%U龡&amp;H齲_x0001_C铣_x0014__x0007__x0001__x0001_ 2 2 4 3 2" xfId="489"/>
    <cellStyle name="?鹎%U龡&amp;H齲_x0001_C铣_x0014__x0007__x0001__x0001_ 2 2 4 4" xfId="490"/>
    <cellStyle name="?鹎%U龡&amp;H齲_x0001_C铣_x0014__x0007__x0001__x0001_ 2 4 2 2_2015财政决算公开" xfId="491"/>
    <cellStyle name="?鹎%U龡&amp;H齲_x0001_C铣_x0014__x0007__x0001__x0001_ 2 2 4 4 2" xfId="492"/>
    <cellStyle name="20% - 强调文字颜色 5 2 2 2 2 2" xfId="493"/>
    <cellStyle name="?鹎%U龡&amp;H齲_x0001_C铣_x0014__x0007__x0001__x0001_ 2 2 4 5" xfId="494"/>
    <cellStyle name="20% - 强调文字颜色 4 6 2" xfId="495"/>
    <cellStyle name="?鹎%U龡&amp;H齲_x0001_C铣_x0014__x0007__x0001__x0001_ 2 2 4_2015财政决算公开" xfId="496"/>
    <cellStyle name="?鹎%U龡&amp;H齲_x0001_C铣_x0014__x0007__x0001__x0001_ 3 4 6 5" xfId="497"/>
    <cellStyle name="?鹎%U龡&amp;H齲_x0001_C铣_x0014__x0007__x0001__x0001_ 3 2 2 2 4 5" xfId="498"/>
    <cellStyle name="常规 11 2" xfId="499"/>
    <cellStyle name="?鹎%U龡&amp;H齲_x0001_C铣_x0014__x0007__x0001__x0001_ 2 2 5" xfId="500"/>
    <cellStyle name="烹拳 [0]_laroux" xfId="501"/>
    <cellStyle name="常规 11 2 2" xfId="502"/>
    <cellStyle name="?鹎%U龡&amp;H齲_x0001_C铣_x0014__x0007__x0001__x0001_ 2 2 5 2" xfId="503"/>
    <cellStyle name="常规 11 2 2 2" xfId="504"/>
    <cellStyle name="60% - 强调文字颜色 3 3 5" xfId="505"/>
    <cellStyle name="60% - 强调文字颜色 2 2 4 3" xfId="506"/>
    <cellStyle name="?鹎%U龡&amp;H齲_x0001_C铣_x0014__x0007__x0001__x0001_ 2 2 5 2 2" xfId="507"/>
    <cellStyle name="常规 11 2 3" xfId="508"/>
    <cellStyle name="?鹎%U龡&amp;H齲_x0001_C铣_x0014__x0007__x0001__x0001_ 2 2 5 3" xfId="509"/>
    <cellStyle name="常规 11 2 3 2" xfId="510"/>
    <cellStyle name="?鹎%U龡&amp;H齲_x0001_C铣_x0014__x0007__x0001__x0001_ 2 2 5 3 2" xfId="511"/>
    <cellStyle name="?鹎%U龡&amp;H齲_x0001_C铣_x0014__x0007__x0001__x0001_ 2 2 5 4" xfId="512"/>
    <cellStyle name="强调文字颜色 1 3 3 2 2" xfId="513"/>
    <cellStyle name="常规 11 2 4" xfId="514"/>
    <cellStyle name="?鹎%U龡&amp;H齲_x0001_C铣_x0014__x0007__x0001__x0001_ 2 2 5 4 2" xfId="515"/>
    <cellStyle name="常规 11 2 4 2" xfId="516"/>
    <cellStyle name="?鹎%U龡&amp;H齲_x0001_C铣_x0014__x0007__x0001__x0001_ 2 4 4 2 2" xfId="517"/>
    <cellStyle name="40% - 强调文字颜色 5 6 3" xfId="518"/>
    <cellStyle name="60% - 强调文字颜色 2 3 2 2 3" xfId="519"/>
    <cellStyle name="?鹎%U龡&amp;H齲_x0001_C铣_x0014__x0007__x0001__x0001_ 2 2 5 5" xfId="520"/>
    <cellStyle name="常规 11 2 5" xfId="521"/>
    <cellStyle name="?鹎%U龡&amp;H齲_x0001_C铣_x0014__x0007__x0001__x0001_ 2 4 5 4" xfId="522"/>
    <cellStyle name="常规 13 2 4" xfId="523"/>
    <cellStyle name="?鹎%U龡&amp;H齲_x0001_C铣_x0014__x0007__x0001__x0001_ 2 2 5_2015财政决算公开" xfId="524"/>
    <cellStyle name="?鹎%U龡&amp;H齲_x0001_C铣_x0014__x0007__x0001__x0001_ 3 2 2 2 7 2" xfId="525"/>
    <cellStyle name="?鹎%U龡&amp;H齲_x0001_C铣_x0014__x0007__x0001__x0001_ 2 2 6" xfId="526"/>
    <cellStyle name="?鹎%U龡&amp;H齲_x0001_C铣_x0014__x0007__x0001__x0001_ 3 4 9 2" xfId="527"/>
    <cellStyle name="常规 11 3" xfId="528"/>
    <cellStyle name="?鹎%U龡&amp;H齲_x0001_C铣_x0014__x0007__x0001__x0001_ 2 3 2 2 3" xfId="529"/>
    <cellStyle name="?鹎%U龡&amp;H齲_x0001_C铣_x0014__x0007__x0001__x0001_ 2 2 6 2" xfId="530"/>
    <cellStyle name="40% - 强调文字颜色 2 3 2 2 3" xfId="531"/>
    <cellStyle name="常规 11 3 2" xfId="532"/>
    <cellStyle name="?鹎%U龡&amp;H齲_x0001_C铣_x0014__x0007__x0001__x0001_ 2 3 2 2 3 2" xfId="533"/>
    <cellStyle name="?鹎%U龡&amp;H齲_x0001_C铣_x0014__x0007__x0001__x0001_ 2 2 6 2 2" xfId="534"/>
    <cellStyle name="60% - 强调文字颜色 4 3 5" xfId="535"/>
    <cellStyle name="常规 11 3 2 2" xfId="536"/>
    <cellStyle name="常规 18" xfId="537"/>
    <cellStyle name="常规 23" xfId="538"/>
    <cellStyle name="检查单元格 2 2 4" xfId="539"/>
    <cellStyle name="?鹎%U龡&amp;H齲_x0001_C铣_x0014__x0007__x0001__x0001_ 2 3 2 2 4" xfId="540"/>
    <cellStyle name="?鹎%U龡&amp;H齲_x0001_C铣_x0014__x0007__x0001__x0001_ 2 2 6 3" xfId="541"/>
    <cellStyle name="常规 11 3 3" xfId="542"/>
    <cellStyle name="?鹎%U龡&amp;H齲_x0001_C铣_x0014__x0007__x0001__x0001_ 2 3 2 2 4 2" xfId="543"/>
    <cellStyle name="?鹎%U龡&amp;H齲_x0001_C铣_x0014__x0007__x0001__x0001_ 2 2 6 3 2" xfId="544"/>
    <cellStyle name="常规 68" xfId="545"/>
    <cellStyle name="常规 73" xfId="546"/>
    <cellStyle name="检查单元格 2 3 4" xfId="547"/>
    <cellStyle name="?鹎%U龡&amp;H齲_x0001_C铣_x0014__x0007__x0001__x0001_ 2 3 2 2 5" xfId="548"/>
    <cellStyle name="?鹎%U龡&amp;H齲_x0001_C铣_x0014__x0007__x0001__x0001_ 2 2 6 4" xfId="549"/>
    <cellStyle name="表标题 2 2 2" xfId="550"/>
    <cellStyle name="常规 11 3 4" xfId="551"/>
    <cellStyle name="?鹎%U龡&amp;H齲_x0001_C铣_x0014__x0007__x0001__x0001_ 2 2 6_2015财政决算公开" xfId="552"/>
    <cellStyle name="?鹎%U龡&amp;H齲_x0001_C铣_x0014__x0007__x0001__x0001_ 2 2 7" xfId="553"/>
    <cellStyle name="常规 11 4" xfId="554"/>
    <cellStyle name="货币 2 3 3 2" xfId="555"/>
    <cellStyle name="链接单元格 3 2 2" xfId="556"/>
    <cellStyle name="?鹎%U龡&amp;H齲_x0001_C铣_x0014__x0007__x0001__x0001_ 2 3 2 3 3" xfId="557"/>
    <cellStyle name="标题 5" xfId="558"/>
    <cellStyle name="常规 11 4 2" xfId="559"/>
    <cellStyle name="货币 2 3 3 2 2" xfId="560"/>
    <cellStyle name="?鹎%U龡&amp;H齲_x0001_C铣_x0014__x0007__x0001__x0001_ 2 2 7 2" xfId="561"/>
    <cellStyle name="解释性文本 2 3" xfId="562"/>
    <cellStyle name="链接单元格 3 2 2 2" xfId="563"/>
    <cellStyle name="?鹎%U龡&amp;H齲_x0001_C铣_x0014__x0007__x0001__x0001_ 2 3 2 3 4" xfId="564"/>
    <cellStyle name="标题 6" xfId="565"/>
    <cellStyle name="?鹎%U龡&amp;H齲_x0001_C铣_x0014__x0007__x0001__x0001_ 2 2 7 3" xfId="566"/>
    <cellStyle name="解释性文本 2 4" xfId="567"/>
    <cellStyle name="?鹎%U龡&amp;H齲_x0001_C铣_x0014__x0007__x0001__x0001_ 2 2 7 3 2" xfId="568"/>
    <cellStyle name="?鹎%U龡&amp;H齲_x0001_C铣_x0014__x0007__x0001__x0001_ 2 4 10" xfId="569"/>
    <cellStyle name="常规 2 2 2 2_2015财政决算公开" xfId="570"/>
    <cellStyle name="?鹎%U龡&amp;H齲_x0001_C铣_x0014__x0007__x0001__x0001_ 2 2 7 4" xfId="571"/>
    <cellStyle name="表标题 2 3 2" xfId="572"/>
    <cellStyle name="?鹎%U龡&amp;H齲_x0001_C铣_x0014__x0007__x0001__x0001_ 2 4 4 4 2" xfId="573"/>
    <cellStyle name="注释 2 4 3" xfId="574"/>
    <cellStyle name="20% - 强调文字颜色 3 5_2015财政决算公开" xfId="575"/>
    <cellStyle name="常规 2 3 2 3 5" xfId="576"/>
    <cellStyle name="?鹎%U龡&amp;H齲_x0001_C铣_x0014__x0007__x0001__x0001_ 2 2 7 5" xfId="577"/>
    <cellStyle name="?鹎%U龡&amp;H齲_x0001_C铣_x0014__x0007__x0001__x0001_ 2 2 7_2015财政决算公开" xfId="578"/>
    <cellStyle name="60% - 强调文字颜色 6 2 5 2" xfId="579"/>
    <cellStyle name="解释性文本 3 2 2 2" xfId="580"/>
    <cellStyle name="?鹎%U龡&amp;H齲_x0001_C铣_x0014__x0007__x0001__x0001_ 2 3" xfId="581"/>
    <cellStyle name="60% - 强调文字颜色 2 7 2" xfId="582"/>
    <cellStyle name="?鹎%U龡&amp;H齲_x0001_C铣_x0014__x0007__x0001__x0001_ 2 2 9" xfId="583"/>
    <cellStyle name="?鹎%U龡&amp;H齲_x0001_C铣_x0014__x0007__x0001__x0001_ 4 10" xfId="584"/>
    <cellStyle name="常规 11 6" xfId="585"/>
    <cellStyle name="货币 2 3 3 4" xfId="586"/>
    <cellStyle name="?鹎%U龡&amp;H齲_x0001_C铣_x0014__x0007__x0001__x0001_ 3 2 3 3 3" xfId="587"/>
    <cellStyle name="40% - 强调文字颜色 2 2_2015财政决算公开" xfId="588"/>
    <cellStyle name="?鹎%U龡&amp;H齲_x0001_C铣_x0014__x0007__x0001__x0001_ 2 2_2015财政决算公开" xfId="589"/>
    <cellStyle name="常规 28 3" xfId="590"/>
    <cellStyle name="常规 33 3" xfId="591"/>
    <cellStyle name="货币 3 2 8" xfId="592"/>
    <cellStyle name="?鹎%U龡&amp;H齲_x0001_C铣_x0014__x0007__x0001__x0001_ 2 3 2 2" xfId="593"/>
    <cellStyle name="40% - 强调文字颜色 4 5 2_2015财政决算公开" xfId="594"/>
    <cellStyle name="?鹎%U龡&amp;H齲_x0001_C铣_x0014__x0007__x0001__x0001_ 2 3 2 2 2" xfId="595"/>
    <cellStyle name="?鹎%U龡&amp;H齲_x0001_C铣_x0014__x0007__x0001__x0001_ 2 3 2 2 2 2" xfId="596"/>
    <cellStyle name="?鹎%U龡&amp;H齲_x0001_C铣_x0014__x0007__x0001__x0001_ 3 2 5 3 2" xfId="597"/>
    <cellStyle name="?鹎%U龡&amp;H齲_x0001_C铣_x0014__x0007__x0001__x0001_ 3 2 2 3 3 2" xfId="598"/>
    <cellStyle name="?鹎%U龡&amp;H齲_x0001_C铣_x0014__x0007__x0001__x0001_ 2 3 2 2_2015财政决算公开" xfId="599"/>
    <cellStyle name="?鹎%U龡&amp;H齲_x0001_C铣_x0014__x0007__x0001__x0001_ 2 3 2 3" xfId="600"/>
    <cellStyle name="20% - 强调文字颜色 5 2 3 2 2" xfId="601"/>
    <cellStyle name="?鹎%U龡&amp;H齲_x0001_C铣_x0014__x0007__x0001__x0001_ 2 3 2 3_2015财政决算公开" xfId="602"/>
    <cellStyle name="40% - 强调文字颜色 3 7 2" xfId="603"/>
    <cellStyle name="?鹎%U龡&amp;H齲_x0001_C铣_x0014__x0007__x0001__x0001_ 2 3 2 4" xfId="604"/>
    <cellStyle name="?鹎%U龡&amp;H齲_x0001_C铣_x0014__x0007__x0001__x0001_ 2 3 2 4 2" xfId="605"/>
    <cellStyle name="?鹎%U龡&amp;H齲_x0001_C铣_x0014__x0007__x0001__x0001_ 2 3 4_2015财政决算公开" xfId="606"/>
    <cellStyle name="常规 8 3 3" xfId="607"/>
    <cellStyle name="?鹎%U龡&amp;H齲_x0001_C铣_x0014__x0007__x0001__x0001_ 2 3 2 4 2 2" xfId="608"/>
    <cellStyle name="?鹎%U龡&amp;H齲_x0001_C铣_x0014__x0007__x0001__x0001_ 3 2 2 2 2 4 2" xfId="609"/>
    <cellStyle name="?鹎%U龡&amp;H齲_x0001_C铣_x0014__x0007__x0001__x0001_ 3 4 4 4 2" xfId="610"/>
    <cellStyle name="?鹎%U龡&amp;H齲_x0001_C铣_x0014__x0007__x0001__x0001_ 2 3 2 4_2015财政决算公开" xfId="611"/>
    <cellStyle name="?鹎%U龡&amp;H齲_x0001_C铣_x0014__x0007__x0001__x0001_ 2 3 2 5" xfId="612"/>
    <cellStyle name="?鹎%U龡&amp;H齲_x0001_C铣_x0014__x0007__x0001__x0001_ 2 3 2 5 2" xfId="613"/>
    <cellStyle name="?鹎%U龡&amp;H齲_x0001_C铣_x0014__x0007__x0001__x0001_ 2 3 2 6" xfId="614"/>
    <cellStyle name="?鹎%U龡&amp;H齲_x0001_C铣_x0014__x0007__x0001__x0001_ 2 3 2 6 2" xfId="615"/>
    <cellStyle name="?鹎%U龡&amp;H齲_x0001_C铣_x0014__x0007__x0001__x0001_ 3 2 2 5_2015财政决算公开" xfId="616"/>
    <cellStyle name="货币 4 9" xfId="617"/>
    <cellStyle name="?鹎%U龡&amp;H齲_x0001_C铣_x0014__x0007__x0001__x0001_ 2 3 2 7" xfId="618"/>
    <cellStyle name="?鹎%U龡&amp;H齲_x0001_C铣_x0014__x0007__x0001__x0001_ 3 3 2 4 2" xfId="619"/>
    <cellStyle name="?鹎%U龡&amp;H齲_x0001_C铣_x0014__x0007__x0001__x0001_ 2 3 2 7 2" xfId="620"/>
    <cellStyle name="?鹎%U龡&amp;H齲_x0001_C铣_x0014__x0007__x0001__x0001_ 3 3 2 4 2 2" xfId="621"/>
    <cellStyle name="?鹎%U龡&amp;H齲_x0001_C铣_x0014__x0007__x0001__x0001_ 2 3 3" xfId="622"/>
    <cellStyle name="?鹎%U龡&amp;H齲_x0001_C铣_x0014__x0007__x0001__x0001_ 2 3 3 2" xfId="623"/>
    <cellStyle name="?鹎%U龡&amp;H齲_x0001_C铣_x0014__x0007__x0001__x0001_ 2 3 3 3" xfId="624"/>
    <cellStyle name="?鹎%U龡&amp;H齲_x0001_C铣_x0014__x0007__x0001__x0001_ 2 3 3 3 2" xfId="625"/>
    <cellStyle name="?鹎%U龡&amp;H齲_x0001_C铣_x0014__x0007__x0001__x0001_ 2 3 3 4 2" xfId="626"/>
    <cellStyle name="?鹎%U龡&amp;H齲_x0001_C铣_x0014__x0007__x0001__x0001_ 2 3 3 5" xfId="627"/>
    <cellStyle name="标题 1 2 2" xfId="628"/>
    <cellStyle name="?鹎%U龡&amp;H齲_x0001_C铣_x0014__x0007__x0001__x0001_ 3 2 5" xfId="629"/>
    <cellStyle name="后继超级链接 3 2" xfId="630"/>
    <cellStyle name="?鹎%U龡&amp;H齲_x0001_C铣_x0014__x0007__x0001__x0001_ 3 2 2 3" xfId="631"/>
    <cellStyle name="?鹎%U龡&amp;H齲_x0001_C铣_x0014__x0007__x0001__x0001_ 2 3 3_2015财政决算公开" xfId="632"/>
    <cellStyle name="?鹎%U龡&amp;H齲_x0001_C铣_x0014__x0007__x0001__x0001_ 2 3 4" xfId="633"/>
    <cellStyle name="40% - 强调文字颜色 6 5_2015财政决算公开" xfId="634"/>
    <cellStyle name="?鹎%U龡&amp;H齲_x0001_C铣_x0014__x0007__x0001__x0001_ 2 3_2015财政决算公开" xfId="635"/>
    <cellStyle name="?鹎%U龡&amp;H齲_x0001_C铣_x0014__x0007__x0001__x0001_ 2 3 4 2" xfId="636"/>
    <cellStyle name="?鹎%U龡&amp;H齲_x0001_C铣_x0014__x0007__x0001__x0001_ 2 3 4 2 2" xfId="637"/>
    <cellStyle name="60% - 强调文字颜色 2 2 2 2 3" xfId="638"/>
    <cellStyle name="?鹎%U龡&amp;H齲_x0001_C铣_x0014__x0007__x0001__x0001_ 2 3 4 3" xfId="639"/>
    <cellStyle name="40% - 强调文字颜色 4 2 2 2_2015财政决算公开" xfId="640"/>
    <cellStyle name="?鹎%U龡&amp;H齲_x0001_C铣_x0014__x0007__x0001__x0001_ 2 3 4 4" xfId="641"/>
    <cellStyle name="?鹎%U龡&amp;H齲_x0001_C铣_x0014__x0007__x0001__x0001_ 2 3 4 4 2" xfId="642"/>
    <cellStyle name="常规 2 2 2 3 5" xfId="643"/>
    <cellStyle name="?鹎%U龡&amp;H齲_x0001_C铣_x0014__x0007__x0001__x0001_ 2 3 4 5" xfId="644"/>
    <cellStyle name="标题 1 3 2" xfId="645"/>
    <cellStyle name="?鹎%U龡&amp;H齲_x0001_C铣_x0014__x0007__x0001__x0001_ 2 3 5" xfId="646"/>
    <cellStyle name="常规 12 2" xfId="647"/>
    <cellStyle name="好 4 2 2" xfId="648"/>
    <cellStyle name="?鹎%U龡&amp;H齲_x0001_C铣_x0014__x0007__x0001__x0001_ 2 3 5 2 2" xfId="649"/>
    <cellStyle name="60% - 强调文字颜色 2 2 3 2 3" xfId="650"/>
    <cellStyle name="60% - 强调文字颜色 3 2 4 3" xfId="651"/>
    <cellStyle name="常规 12 2 2 2" xfId="652"/>
    <cellStyle name="千位分隔 2 2 8" xfId="653"/>
    <cellStyle name="?鹎%U龡&amp;H齲_x0001_C铣_x0014__x0007__x0001__x0001_ 2 3 5 3 2" xfId="654"/>
    <cellStyle name="常规 12 2 3 2" xfId="655"/>
    <cellStyle name="常规 2 2 3 2 5" xfId="656"/>
    <cellStyle name="?鹎%U龡&amp;H齲_x0001_C铣_x0014__x0007__x0001__x0001_ 2 3 5_2015财政决算公开" xfId="657"/>
    <cellStyle name="20% - 强调文字颜色 5 6 3" xfId="658"/>
    <cellStyle name="60% - 强调文字颜色 1 5 2 2" xfId="659"/>
    <cellStyle name="常规 12 2_2015财政决算公开" xfId="660"/>
    <cellStyle name="?鹎%U龡&amp;H齲_x0001_C铣_x0014__x0007__x0001__x0001_ 2 3 6" xfId="661"/>
    <cellStyle name="常规 12 3" xfId="662"/>
    <cellStyle name="好 4 2 3" xfId="663"/>
    <cellStyle name="?鹎%U龡&amp;H齲_x0001_C铣_x0014__x0007__x0001__x0001_ 2 3 6 2" xfId="664"/>
    <cellStyle name="常规 12 3 2" xfId="665"/>
    <cellStyle name="?鹎%U龡&amp;H齲_x0001_C铣_x0014__x0007__x0001__x0001_ 2 3 6 2 2" xfId="666"/>
    <cellStyle name="常规 12 3 2 2" xfId="667"/>
    <cellStyle name="?鹎%U龡&amp;H齲_x0001_C铣_x0014__x0007__x0001__x0001_ 2 3 6 3" xfId="668"/>
    <cellStyle name="常规 12 3 3" xfId="669"/>
    <cellStyle name="霓付_laroux" xfId="670"/>
    <cellStyle name="千位分隔 3 2 8" xfId="671"/>
    <cellStyle name="?鹎%U龡&amp;H齲_x0001_C铣_x0014__x0007__x0001__x0001_ 2 3 6 3 2" xfId="672"/>
    <cellStyle name="?鹎%U龡&amp;H齲_x0001_C铣_x0014__x0007__x0001__x0001_ 2 3 6 4" xfId="673"/>
    <cellStyle name="表标题 3 2 2" xfId="674"/>
    <cellStyle name="?鹎%U龡&amp;H齲_x0001_C铣_x0014__x0007__x0001__x0001_ 2 4 5_2015财政决算公开" xfId="675"/>
    <cellStyle name="40% - 强调文字颜色 1 4 4" xfId="676"/>
    <cellStyle name="常规 13 2_2015财政决算公开" xfId="677"/>
    <cellStyle name="?鹎%U龡&amp;H齲_x0001_C铣_x0014__x0007__x0001__x0001_ 2 3 6 4 2" xfId="678"/>
    <cellStyle name="?鹎%U龡&amp;H齲_x0001_C铣_x0014__x0007__x0001__x0001_ 2 3 7" xfId="679"/>
    <cellStyle name="常规 12 4" xfId="680"/>
    <cellStyle name="货币 2 3 4 2" xfId="681"/>
    <cellStyle name="链接单元格 3 3 2" xfId="682"/>
    <cellStyle name="?鹎%U龡&amp;H齲_x0001_C铣_x0014__x0007__x0001__x0001_ 2 3 7 2" xfId="683"/>
    <cellStyle name="常规 12 4 2" xfId="684"/>
    <cellStyle name="货币 2 3 4 2 2" xfId="685"/>
    <cellStyle name="?鹎%U龡&amp;H齲_x0001_C铣_x0014__x0007__x0001__x0001_ 3 2" xfId="686"/>
    <cellStyle name="?鹎%U龡&amp;H齲_x0001_C铣_x0014__x0007__x0001__x0001_ 3 3 3 2 2" xfId="687"/>
    <cellStyle name="?鹎%U龡&amp;H齲_x0001_C铣_x0014__x0007__x0001__x0001_ 2 3 8" xfId="688"/>
    <cellStyle name="常规 12 5" xfId="689"/>
    <cellStyle name="货币 2 3 4 3" xfId="690"/>
    <cellStyle name="?鹎%U龡&amp;H齲_x0001_C铣_x0014__x0007__x0001__x0001_ 3 2 2" xfId="691"/>
    <cellStyle name="?鹎%U龡&amp;H齲_x0001_C铣_x0014__x0007__x0001__x0001_ 2 3 8 2" xfId="692"/>
    <cellStyle name="常规 12 5 2" xfId="693"/>
    <cellStyle name="货币 2 3 4 3 2" xfId="694"/>
    <cellStyle name="?鹎%U龡&amp;H齲_x0001_C铣_x0014__x0007__x0001__x0001_ 2 3 9" xfId="695"/>
    <cellStyle name="常规 12 6" xfId="696"/>
    <cellStyle name="货币 2 3 4 4" xfId="697"/>
    <cellStyle name="?鹎%U龡&amp;H齲_x0001_C铣_x0014__x0007__x0001__x0001_ 2 3 9 2" xfId="698"/>
    <cellStyle name="货币 2 3 4 4 2" xfId="699"/>
    <cellStyle name="?鹎%U龡&amp;H齲_x0001_C铣_x0014__x0007__x0001__x0001_ 2 4 2" xfId="700"/>
    <cellStyle name="差 2 3 2 2" xfId="701"/>
    <cellStyle name="?鹎%U龡&amp;H齲_x0001_C铣_x0014__x0007__x0001__x0001_ 2 5 3 2" xfId="702"/>
    <cellStyle name="好 2" xfId="703"/>
    <cellStyle name="?鹎%U龡&amp;H齲_x0001_C铣_x0014__x0007__x0001__x0001_ 2 4 2 2 2" xfId="704"/>
    <cellStyle name="?鹎%U龡&amp;H齲_x0001_C铣_x0014__x0007__x0001__x0001_ 3 3 2 2_2015财政决算公开" xfId="705"/>
    <cellStyle name="40% - 强调文字颜色 3 6 3" xfId="706"/>
    <cellStyle name="?鹎%U龡&amp;H齲_x0001_C铣_x0014__x0007__x0001__x0001_ 2 4 2 6" xfId="707"/>
    <cellStyle name="?鹎%U龡&amp;H齲_x0001_C铣_x0014__x0007__x0001__x0001_ 2 4 2 2 2 2" xfId="708"/>
    <cellStyle name="?鹎%U龡&amp;H齲_x0001_C铣_x0014__x0007__x0001__x0001_ 3 2 6 2" xfId="709"/>
    <cellStyle name="?鹎%U龡&amp;H齲_x0001_C铣_x0014__x0007__x0001__x0001_ 3 2 2 4 2" xfId="710"/>
    <cellStyle name="?鹎%U龡&amp;H齲_x0001_C铣_x0014__x0007__x0001__x0001_ 3 6 4" xfId="711"/>
    <cellStyle name="20% - 强调文字颜色 1 6" xfId="712"/>
    <cellStyle name="?鹎%U龡&amp;H齲_x0001_C铣_x0014__x0007__x0001__x0001_ 2 4 2 2 3" xfId="713"/>
    <cellStyle name="?鹎%U龡&amp;H齲_x0001_C铣_x0014__x0007__x0001__x0001_ 3 2 6 2 2" xfId="714"/>
    <cellStyle name="?鹎%U龡&amp;H齲_x0001_C铣_x0014__x0007__x0001__x0001_ 3 2 2 4 2 2" xfId="715"/>
    <cellStyle name="20% - 强调文字颜色 1 6 2" xfId="716"/>
    <cellStyle name="?鹎%U龡&amp;H齲_x0001_C铣_x0014__x0007__x0001__x0001_ 2 4 2 2 3 2" xfId="717"/>
    <cellStyle name="?鹎%U龡&amp;H齲_x0001_C铣_x0014__x0007__x0001__x0001_ 3 2 6 3" xfId="718"/>
    <cellStyle name="?鹎%U龡&amp;H齲_x0001_C铣_x0014__x0007__x0001__x0001_ 3 2 2 4 3" xfId="719"/>
    <cellStyle name="20% - 强调文字颜色 1 7" xfId="720"/>
    <cellStyle name="60% - 强调文字颜色 4 4 2 2" xfId="721"/>
    <cellStyle name="?鹎%U龡&amp;H齲_x0001_C铣_x0014__x0007__x0001__x0001_ 2 4 2 2 4" xfId="722"/>
    <cellStyle name="货币 3 2 3 3 2" xfId="723"/>
    <cellStyle name="?鹎%U龡&amp;H齲_x0001_C铣_x0014__x0007__x0001__x0001_ 3 2 6 3 2" xfId="724"/>
    <cellStyle name="?鹎%U龡&amp;H齲_x0001_C铣_x0014__x0007__x0001__x0001_ 3 2 2 4 3 2" xfId="725"/>
    <cellStyle name="20% - 强调文字颜色 1 7 2" xfId="726"/>
    <cellStyle name="60% - 强调文字颜色 4 4 2 2 2" xfId="727"/>
    <cellStyle name="?鹎%U龡&amp;H齲_x0001_C铣_x0014__x0007__x0001__x0001_ 2 4 2 2 4 2" xfId="728"/>
    <cellStyle name="?鹎%U龡&amp;H齲_x0001_C铣_x0014__x0007__x0001__x0001_ 2 5 4" xfId="729"/>
    <cellStyle name="差 2 3 3" xfId="730"/>
    <cellStyle name="?鹎%U龡&amp;H齲_x0001_C铣_x0014__x0007__x0001__x0001_ 2 4 2 3" xfId="731"/>
    <cellStyle name="?鹎%U龡&amp;H齲_x0001_C铣_x0014__x0007__x0001__x0001_ 3 2 2 2 4 2 2" xfId="732"/>
    <cellStyle name="?鹎%U龡&amp;H齲_x0001_C铣_x0014__x0007__x0001__x0001_ 3 4 6 2 2" xfId="733"/>
    <cellStyle name="20% - 强调文字颜色 2 2 7" xfId="734"/>
    <cellStyle name="?鹎%U龡&amp;H齲_x0001_C铣_x0014__x0007__x0001__x0001_ 2 4 2 3_2015财政决算公开" xfId="735"/>
    <cellStyle name="常规 2 4 2 8" xfId="736"/>
    <cellStyle name="?鹎%U龡&amp;H齲_x0001_C铣_x0014__x0007__x0001__x0001_ 2 4 2 4" xfId="737"/>
    <cellStyle name="?鹎%U龡&amp;H齲_x0001_C铣_x0014__x0007__x0001__x0001_ 2 4 2 4 2" xfId="738"/>
    <cellStyle name="?鹎%U龡&amp;H齲_x0001_C铣_x0014__x0007__x0001__x0001_ 2 4 2 4 2 2" xfId="739"/>
    <cellStyle name="?鹎%U龡&amp;H齲_x0001_C铣_x0014__x0007__x0001__x0001_ 3 2 2 6 2" xfId="740"/>
    <cellStyle name="20% - 强调文字颜色 3 6" xfId="741"/>
    <cellStyle name="?鹎%U龡&amp;H齲_x0001_C铣_x0014__x0007__x0001__x0001_ 2 4 2 4 3" xfId="742"/>
    <cellStyle name="百分比 2 2 2 2 2" xfId="743"/>
    <cellStyle name="?鹎%U龡&amp;H齲_x0001_C铣_x0014__x0007__x0001__x0001_ 3 2 3 4 5" xfId="744"/>
    <cellStyle name="20% - 强调文字颜色 2 2 3 2 2" xfId="745"/>
    <cellStyle name="?鹎%U龡&amp;H齲_x0001_C铣_x0014__x0007__x0001__x0001_ 3 2 2 6 2 2" xfId="746"/>
    <cellStyle name="20% - 强调文字颜色 3 6 2" xfId="747"/>
    <cellStyle name="?鹎%U龡&amp;H齲_x0001_C铣_x0014__x0007__x0001__x0001_ 2 4 2 4 3 2" xfId="748"/>
    <cellStyle name="?鹎%U龡&amp;H齲_x0001_C铣_x0014__x0007__x0001__x0001_ 3 3 6 5" xfId="749"/>
    <cellStyle name="百分比 2 2 2 2 2 2" xfId="750"/>
    <cellStyle name="千位分隔 11" xfId="751"/>
    <cellStyle name="?鹎%U龡&amp;H齲_x0001_C铣_x0014__x0007__x0001__x0001_ 3 2 2 6 3" xfId="752"/>
    <cellStyle name="20% - 强调文字颜色 3 7" xfId="753"/>
    <cellStyle name="检查单元格 2 3 3 2" xfId="754"/>
    <cellStyle name="?鹎%U龡&amp;H齲_x0001_C铣_x0014__x0007__x0001__x0001_ 2 4 2 4 4" xfId="755"/>
    <cellStyle name="常规 4 2 2 3 2 2" xfId="756"/>
    <cellStyle name="百分比 2 2 2 2 3" xfId="757"/>
    <cellStyle name="警告文本 2 2" xfId="758"/>
    <cellStyle name="?鹎%U龡&amp;H齲_x0001_C铣_x0014__x0007__x0001__x0001_ 3 2 2 6 3 2" xfId="759"/>
    <cellStyle name="20% - 强调文字颜色 3 7 2" xfId="760"/>
    <cellStyle name="?鹎%U龡&amp;H齲_x0001_C铣_x0014__x0007__x0001__x0001_ 2 4 2 4 4 2" xfId="761"/>
    <cellStyle name="汇总 2 2 3" xfId="762"/>
    <cellStyle name="警告文本 2 2 2" xfId="763"/>
    <cellStyle name="?鹎%U龡&amp;H齲_x0001_C铣_x0014__x0007__x0001__x0001_ 2 4 2 4_2015财政决算公开" xfId="764"/>
    <cellStyle name="?鹎%U龡&amp;H齲_x0001_C铣_x0014__x0007__x0001__x0001_ 3 4 2 5" xfId="765"/>
    <cellStyle name="?鹎%U龡&amp;H齲_x0001_C铣_x0014__x0007__x0001__x0001_ 2 4 2 5" xfId="766"/>
    <cellStyle name="?鹎%U龡&amp;H齲_x0001_C铣_x0014__x0007__x0001__x0001_ 2 4 2 6 2" xfId="767"/>
    <cellStyle name="?鹎%U龡&amp;H齲_x0001_C铣_x0014__x0007__x0001__x0001_ 2 4 2 7" xfId="768"/>
    <cellStyle name="?鹎%U龡&amp;H齲_x0001_C铣_x0014__x0007__x0001__x0001_ 3 3 3 4 2" xfId="769"/>
    <cellStyle name="强调文字颜色 4 2 3 2 2" xfId="770"/>
    <cellStyle name="?鹎%U龡&amp;H齲_x0001_C铣_x0014__x0007__x0001__x0001_ 5 2" xfId="771"/>
    <cellStyle name="?鹎%U龡&amp;H齲_x0001_C铣_x0014__x0007__x0001__x0001_ 2 4 2 7 2" xfId="772"/>
    <cellStyle name="强调文字颜色 4 2 3 2 2 2" xfId="773"/>
    <cellStyle name="?鹎%U龡&amp;H齲_x0001_C铣_x0014__x0007__x0001__x0001_ 5 2 2" xfId="774"/>
    <cellStyle name="?鹎%U龡&amp;H齲_x0001_C铣_x0014__x0007__x0001__x0001_ 2 4 2_2015财政决算公开" xfId="775"/>
    <cellStyle name="?鹎%U龡&amp;H齲_x0001_C铣_x0014__x0007__x0001__x0001_ 2 4 3" xfId="776"/>
    <cellStyle name="差 2 2 2" xfId="777"/>
    <cellStyle name="解释性文本 5 2 2" xfId="778"/>
    <cellStyle name="?鹎%U龡&amp;H齲_x0001_C铣_x0014__x0007__x0001__x0001_ 2 4 3 2" xfId="779"/>
    <cellStyle name="差 2 2 2 2" xfId="780"/>
    <cellStyle name="?鹎%U龡&amp;H齲_x0001_C铣_x0014__x0007__x0001__x0001_ 2 4 3 2 2" xfId="781"/>
    <cellStyle name="40% - 强调文字颜色 4 6 3" xfId="782"/>
    <cellStyle name="差 2 2 2 2 2" xfId="783"/>
    <cellStyle name="?鹎%U龡&amp;H齲_x0001_C铣_x0014__x0007__x0001__x0001_ 2 4 3 3" xfId="784"/>
    <cellStyle name="差 2 2 2 3" xfId="785"/>
    <cellStyle name="?鹎%U龡&amp;H齲_x0001_C铣_x0014__x0007__x0001__x0001_ 2 4 3 3 2" xfId="786"/>
    <cellStyle name="?鹎%U龡&amp;H齲_x0001_C铣_x0014__x0007__x0001__x0001_ 2 4 3 4" xfId="787"/>
    <cellStyle name="40% - 强调文字颜色 5 2 2 2 2" xfId="788"/>
    <cellStyle name="?鹎%U龡&amp;H齲_x0001_C铣_x0014__x0007__x0001__x0001_ 2 4 3 4 2" xfId="789"/>
    <cellStyle name="40% - 强调文字颜色 5 2 2 2 2 2" xfId="790"/>
    <cellStyle name="?鹎%U龡&amp;H齲_x0001_C铣_x0014__x0007__x0001__x0001_ 2 4 3 5" xfId="791"/>
    <cellStyle name="40% - 强调文字颜色 5 2 2 2 3" xfId="792"/>
    <cellStyle name="标题 2 2 2" xfId="793"/>
    <cellStyle name="?鹎%U龡&amp;H齲_x0001_C铣_x0014__x0007__x0001__x0001_ 2 5" xfId="794"/>
    <cellStyle name="?鹎%U龡&amp;H齲_x0001_C铣_x0014__x0007__x0001__x0001_ 2 4 3_2015财政决算公开" xfId="795"/>
    <cellStyle name="20% - 强调文字颜色 1 2 6" xfId="796"/>
    <cellStyle name="60% - 强调文字颜色 3 3 3 2 2" xfId="797"/>
    <cellStyle name="?鹎%U龡&amp;H齲_x0001_C铣_x0014__x0007__x0001__x0001_ 2 4 4" xfId="798"/>
    <cellStyle name="差 2 2 3" xfId="799"/>
    <cellStyle name="?鹎%U龡&amp;H齲_x0001_C铣_x0014__x0007__x0001__x0001_ 2 4 4 2" xfId="800"/>
    <cellStyle name="差 2 2 3 2" xfId="801"/>
    <cellStyle name="?鹎%U龡&amp;H齲_x0001_C铣_x0014__x0007__x0001__x0001_ 2 4 4 3" xfId="802"/>
    <cellStyle name="?鹎%U龡&amp;H齲_x0001_C铣_x0014__x0007__x0001__x0001_ 3 4_2015财政决算公开" xfId="803"/>
    <cellStyle name="?鹎%U龡&amp;H齲_x0001_C铣_x0014__x0007__x0001__x0001_ 2 4 4 4" xfId="804"/>
    <cellStyle name="40% - 强调文字颜色 5 2 2 3 2" xfId="805"/>
    <cellStyle name="常规 2 2 2 5_2015财政决算公开" xfId="806"/>
    <cellStyle name="?鹎%U龡&amp;H齲_x0001_C铣_x0014__x0007__x0001__x0001_ 2 4 4 5" xfId="807"/>
    <cellStyle name="标题 2 3 2" xfId="808"/>
    <cellStyle name="小数 4" xfId="809"/>
    <cellStyle name="常规 2 5 2 2" xfId="810"/>
    <cellStyle name="?鹎%U龡&amp;H齲_x0001_C铣_x0014__x0007__x0001__x0001_ 2 4 4_2015财政决算公开" xfId="811"/>
    <cellStyle name="检查单元格 6" xfId="812"/>
    <cellStyle name="?鹎%U龡&amp;H齲_x0001_C铣_x0014__x0007__x0001__x0001_ 2 4 5" xfId="813"/>
    <cellStyle name="差 2 2 4" xfId="814"/>
    <cellStyle name="常规 13 2" xfId="815"/>
    <cellStyle name="好 4 3 2" xfId="816"/>
    <cellStyle name="?鹎%U龡&amp;H齲_x0001_C铣_x0014__x0007__x0001__x0001_ 2 4 5 2" xfId="817"/>
    <cellStyle name="常规 13 2 2" xfId="818"/>
    <cellStyle name="?鹎%U龡&amp;H齲_x0001_C铣_x0014__x0007__x0001__x0001_ 3 2 3 4_2015财政决算公开" xfId="819"/>
    <cellStyle name="?鹎%U龡&amp;H齲_x0001_C铣_x0014__x0007__x0001__x0001_ 2 4 5 3" xfId="820"/>
    <cellStyle name="常规 13 2 3" xfId="821"/>
    <cellStyle name="?鹎%U龡&amp;H齲_x0001_C铣_x0014__x0007__x0001__x0001_ 2 4 6" xfId="822"/>
    <cellStyle name="常规 13 3" xfId="823"/>
    <cellStyle name="?鹎%U龡&amp;H齲_x0001_C铣_x0014__x0007__x0001__x0001_ 2 4 6 2" xfId="824"/>
    <cellStyle name="常规 13 3 2" xfId="825"/>
    <cellStyle name="常规 5 2 2 4" xfId="826"/>
    <cellStyle name="?鹎%U龡&amp;H齲_x0001_C铣_x0014__x0007__x0001__x0001_ 2 4 6 2 2" xfId="827"/>
    <cellStyle name="常规 13 3 2 2" xfId="828"/>
    <cellStyle name="常规 17 3" xfId="829"/>
    <cellStyle name="常规 22 3" xfId="830"/>
    <cellStyle name="常规 5 2 2 4 2" xfId="831"/>
    <cellStyle name="?鹎%U龡&amp;H齲_x0001_C铣_x0014__x0007__x0001__x0001_ 2 4 6 3" xfId="832"/>
    <cellStyle name="常规 13 3 3" xfId="833"/>
    <cellStyle name="常规 5 2 2 5" xfId="834"/>
    <cellStyle name="?鹎%U龡&amp;H齲_x0001_C铣_x0014__x0007__x0001__x0001_ 2 4 6 5" xfId="835"/>
    <cellStyle name="标题 2 5 2" xfId="836"/>
    <cellStyle name="?鹎%U龡&amp;H齲_x0001_C铣_x0014__x0007__x0001__x0001_ 2 4 6 3 2" xfId="837"/>
    <cellStyle name="百分比 5 7" xfId="838"/>
    <cellStyle name="常规 18 3" xfId="839"/>
    <cellStyle name="常规 23 3" xfId="840"/>
    <cellStyle name="常规 5 2 2 5 2" xfId="841"/>
    <cellStyle name="?鹎%U龡&amp;H齲_x0001_C铣_x0014__x0007__x0001__x0001_ 2 4 6 4" xfId="842"/>
    <cellStyle name="常规 5 2 2 6" xfId="843"/>
    <cellStyle name="?鹎%U龡&amp;H齲_x0001_C铣_x0014__x0007__x0001__x0001_ 2 4 6 4 2" xfId="844"/>
    <cellStyle name="常规 19 3" xfId="845"/>
    <cellStyle name="常规 24 3" xfId="846"/>
    <cellStyle name="?鹎%U龡&amp;H齲_x0001_C铣_x0014__x0007__x0001__x0001_ 2 4 6_2015财政决算公开" xfId="847"/>
    <cellStyle name="常规 13 3_2015财政决算公开" xfId="848"/>
    <cellStyle name="?鹎%U龡&amp;H齲_x0001_C铣_x0014__x0007__x0001__x0001_ 2 4 7" xfId="849"/>
    <cellStyle name="常规 13 4" xfId="850"/>
    <cellStyle name="货币 2 3 5 2" xfId="851"/>
    <cellStyle name="?鹎%U龡&amp;H齲_x0001_C铣_x0014__x0007__x0001__x0001_ 2 4 8 2" xfId="852"/>
    <cellStyle name="常规 5 2 4 4" xfId="853"/>
    <cellStyle name="检查单元格 2" xfId="854"/>
    <cellStyle name="?鹎%U龡&amp;H齲_x0001_C铣_x0014__x0007__x0001__x0001_ 2 4 9" xfId="855"/>
    <cellStyle name="?鹎%U龡&amp;H齲_x0001_C铣_x0014__x0007__x0001__x0001_ 3 6_2015财政决算公开" xfId="856"/>
    <cellStyle name="?鹎%U龡&amp;H齲_x0001_C铣_x0014__x0007__x0001__x0001_ 2 4_2015财政决算公开" xfId="857"/>
    <cellStyle name="货币 2 2 2 7 2" xfId="858"/>
    <cellStyle name="?鹎%U龡&amp;H齲_x0001_C铣_x0014__x0007__x0001__x0001_ 2 5 2" xfId="859"/>
    <cellStyle name="?鹎%U龡&amp;H齲_x0001_C铣_x0014__x0007__x0001__x0001_ 2 5_2015财政决算公开" xfId="860"/>
    <cellStyle name="40% - 强调文字颜色 6 2 5" xfId="861"/>
    <cellStyle name="货币 2 2 5 3" xfId="862"/>
    <cellStyle name="?鹎%U龡&amp;H齲_x0001_C铣_x0014__x0007__x0001__x0001_ 3 2 2 2 3 2 2" xfId="863"/>
    <cellStyle name="?鹎%U龡&amp;H齲_x0001_C铣_x0014__x0007__x0001__x0001_ 3 4 5 2 2" xfId="864"/>
    <cellStyle name="20% - 强调文字颜色 1 2 7" xfId="865"/>
    <cellStyle name="?鹎%U龡&amp;H齲_x0001_C铣_x0014__x0007__x0001__x0001_ 2 6" xfId="866"/>
    <cellStyle name="?鹎%U龡&amp;H齲_x0001_C铣_x0014__x0007__x0001__x0001_ 2 6 2" xfId="867"/>
    <cellStyle name="百分比 2 3" xfId="868"/>
    <cellStyle name="?鹎%U龡&amp;H齲_x0001_C铣_x0014__x0007__x0001__x0001_ 2 7" xfId="869"/>
    <cellStyle name="常规 8 2 2 2 2" xfId="870"/>
    <cellStyle name="?鹎%U龡&amp;H齲_x0001_C铣_x0014__x0007__x0001__x0001_ 2 7 2" xfId="871"/>
    <cellStyle name="百分比 3 3" xfId="872"/>
    <cellStyle name="?鹎%U龡&amp;H齲_x0001_C铣_x0014__x0007__x0001__x0001_ 2 8" xfId="873"/>
    <cellStyle name="40% - 强调文字颜色 1 7 2" xfId="874"/>
    <cellStyle name="?鹎%U龡&amp;H齲_x0001_C铣_x0014__x0007__x0001__x0001_ 3 2 10" xfId="875"/>
    <cellStyle name="常规 2 4 9 2" xfId="876"/>
    <cellStyle name="?鹎%U龡&amp;H齲_x0001_C铣_x0014__x0007__x0001__x0001_ 3 2 10 2" xfId="877"/>
    <cellStyle name="标题 5 4 3" xfId="878"/>
    <cellStyle name="?鹎%U龡&amp;H齲_x0001_C铣_x0014__x0007__x0001__x0001_ 3 2 11" xfId="879"/>
    <cellStyle name="?鹎%U龡&amp;H齲_x0001_C铣_x0014__x0007__x0001__x0001_ 3 2 2 10" xfId="880"/>
    <cellStyle name="40% - 强调文字颜色 4 5 3" xfId="881"/>
    <cellStyle name="?鹎%U龡&amp;H齲_x0001_C铣_x0014__x0007__x0001__x0001_ 3 2 4" xfId="882"/>
    <cellStyle name="?鹎%U龡&amp;H齲_x0001_C铣_x0014__x0007__x0001__x0001_ 3 2 2 2 2_2015财政决算公开" xfId="883"/>
    <cellStyle name="20% - 强调文字颜色 1 3 3 2 2" xfId="884"/>
    <cellStyle name="?鹎%U龡&amp;H齲_x0001_C铣_x0014__x0007__x0001__x0001_ 3 4 4_2015财政决算公开" xfId="885"/>
    <cellStyle name="计算 2 2 4" xfId="886"/>
    <cellStyle name="?鹎%U龡&amp;H齲_x0001_C铣_x0014__x0007__x0001__x0001_ 3 2 2 2" xfId="887"/>
    <cellStyle name="?鹎%U龡&amp;H齲_x0001_C铣_x0014__x0007__x0001__x0001_ 3 2 4 2" xfId="888"/>
    <cellStyle name="警告文本 7" xfId="889"/>
    <cellStyle name="?鹎%U龡&amp;H齲_x0001_C铣_x0014__x0007__x0001__x0001_ 3 2 2 2 2" xfId="890"/>
    <cellStyle name="?鹎%U龡&amp;H齲_x0001_C铣_x0014__x0007__x0001__x0001_ 3 4 4" xfId="891"/>
    <cellStyle name="差 3 2 3" xfId="892"/>
    <cellStyle name="?鹎%U龡&amp;H齲_x0001_C铣_x0014__x0007__x0001__x0001_ 3 2 4 3" xfId="893"/>
    <cellStyle name="20% - 强调文字颜色 4 2 2 2 2 2" xfId="894"/>
    <cellStyle name="?鹎%U龡&amp;H齲_x0001_C铣_x0014__x0007__x0001__x0001_ 3 2 2 2 3" xfId="895"/>
    <cellStyle name="?鹎%U龡&amp;H齲_x0001_C铣_x0014__x0007__x0001__x0001_ 3 4 5" xfId="896"/>
    <cellStyle name="差 3 2 4" xfId="897"/>
    <cellStyle name="好 5 3 2" xfId="898"/>
    <cellStyle name="?鹎%U龡&amp;H齲_x0001_C铣_x0014__x0007__x0001__x0001_ 3 2 4 3 2" xfId="899"/>
    <cellStyle name="?鹎%U龡&amp;H齲_x0001_C铣_x0014__x0007__x0001__x0001_ 3 2 2 2 3 2" xfId="900"/>
    <cellStyle name="?鹎%U龡&amp;H齲_x0001_C铣_x0014__x0007__x0001__x0001_ 3 4 5 2" xfId="901"/>
    <cellStyle name="?鹎%U龡&amp;H齲_x0001_C铣_x0014__x0007__x0001__x0001_ 3 2 2 2 3 3" xfId="902"/>
    <cellStyle name="?鹎%U龡&amp;H齲_x0001_C铣_x0014__x0007__x0001__x0001_ 3 4 5 3" xfId="903"/>
    <cellStyle name="?鹎%U龡&amp;H齲_x0001_C铣_x0014__x0007__x0001__x0001_ 3 2 2 2 3 3 2" xfId="904"/>
    <cellStyle name="?鹎%U龡&amp;H齲_x0001_C铣_x0014__x0007__x0001__x0001_ 3 4 5 3 2" xfId="905"/>
    <cellStyle name="?鹎%U龡&amp;H齲_x0001_C铣_x0014__x0007__x0001__x0001_ 3 2 2 2 4 3" xfId="906"/>
    <cellStyle name="?鹎%U龡&amp;H齲_x0001_C铣_x0014__x0007__x0001__x0001_ 3 4 6 3" xfId="907"/>
    <cellStyle name="?鹎%U龡&amp;H齲_x0001_C铣_x0014__x0007__x0001__x0001_ 3 2 2 2 4 3 2" xfId="908"/>
    <cellStyle name="?鹎%U龡&amp;H齲_x0001_C铣_x0014__x0007__x0001__x0001_ 3 4 6 3 2" xfId="909"/>
    <cellStyle name="常规 45" xfId="910"/>
    <cellStyle name="常规 50" xfId="911"/>
    <cellStyle name="?鹎%U龡&amp;H齲_x0001_C铣_x0014__x0007__x0001__x0001_ 3 2 3 3_2015财政决算公开" xfId="912"/>
    <cellStyle name="?鹎%U龡&amp;H齲_x0001_C铣_x0014__x0007__x0001__x0001_ 3 2 2 2 4 4" xfId="913"/>
    <cellStyle name="?鹎%U龡&amp;H齲_x0001_C铣_x0014__x0007__x0001__x0001_ 3 4 6 4" xfId="914"/>
    <cellStyle name="?鹎%U龡&amp;H齲_x0001_C铣_x0014__x0007__x0001__x0001_ 3 2 2 2 4 4 2" xfId="915"/>
    <cellStyle name="?鹎%U龡&amp;H齲_x0001_C铣_x0014__x0007__x0001__x0001_ 3 4 6 4 2" xfId="916"/>
    <cellStyle name="?鹎%U龡&amp;H齲_x0001_C铣_x0014__x0007__x0001__x0001_ 3 2 2 2 4_2015财政决算公开" xfId="917"/>
    <cellStyle name="?鹎%U龡&amp;H齲_x0001_C铣_x0014__x0007__x0001__x0001_ 3 4 6_2015财政决算公开" xfId="918"/>
    <cellStyle name="?鹎%U龡&amp;H齲_x0001_C铣_x0014__x0007__x0001__x0001_ 3 2 2 2 6 2" xfId="919"/>
    <cellStyle name="?鹎%U龡&amp;H齲_x0001_C铣_x0014__x0007__x0001__x0001_ 3 4 8 2" xfId="920"/>
    <cellStyle name="常规 10 3" xfId="921"/>
    <cellStyle name="?鹎%U龡&amp;H齲_x0001_C铣_x0014__x0007__x0001__x0001_ 3 2 2 2 7" xfId="922"/>
    <cellStyle name="?鹎%U龡&amp;H齲_x0001_C铣_x0014__x0007__x0001__x0001_ 3 4 9" xfId="923"/>
    <cellStyle name="?鹎%U龡&amp;H齲_x0001_C铣_x0014__x0007__x0001__x0001_ 3 2 3 4 3" xfId="924"/>
    <cellStyle name="?鹎%U龡&amp;H齲_x0001_C铣_x0014__x0007__x0001__x0001_ 3 2 4_2015财政决算公开" xfId="925"/>
    <cellStyle name="?鹎%U龡&amp;H齲_x0001_C铣_x0014__x0007__x0001__x0001_ 4 6 5" xfId="926"/>
    <cellStyle name="60% - 强调文字颜色 4 5 2 2" xfId="927"/>
    <cellStyle name="?鹎%U龡&amp;H齲_x0001_C铣_x0014__x0007__x0001__x0001_ 3 2 2 2_2015财政决算公开" xfId="928"/>
    <cellStyle name="?鹎%U龡&amp;H齲_x0001_C铣_x0014__x0007__x0001__x0001_ 3 3 6 3" xfId="929"/>
    <cellStyle name="?鹎%U龡&amp;H齲_x0001_C铣_x0014__x0007__x0001__x0001_ 3 2 5 2" xfId="930"/>
    <cellStyle name="后继超级链接 3 2 2" xfId="931"/>
    <cellStyle name="?鹎%U龡&amp;H齲_x0001_C铣_x0014__x0007__x0001__x0001_ 3 2 2 3 2" xfId="932"/>
    <cellStyle name="差 3 3 3" xfId="933"/>
    <cellStyle name="?鹎%U龡&amp;H齲_x0001_C铣_x0014__x0007__x0001__x0001_ 3 2 5 3" xfId="934"/>
    <cellStyle name="?鹎%U龡&amp;H齲_x0001_C铣_x0014__x0007__x0001__x0001_ 3 2 2 3 3" xfId="935"/>
    <cellStyle name="?鹎%U龡&amp;H齲_x0001_C铣_x0014__x0007__x0001__x0001_ 3 2 6" xfId="936"/>
    <cellStyle name="后继超级链接 3 3" xfId="937"/>
    <cellStyle name="?鹎%U龡&amp;H齲_x0001_C铣_x0014__x0007__x0001__x0001_ 3 2 2 4" xfId="938"/>
    <cellStyle name="?鹎%U龡&amp;H齲_x0001_C铣_x0014__x0007__x0001__x0001_ 3 2 2 4 4 2" xfId="939"/>
    <cellStyle name="标题 1 8" xfId="940"/>
    <cellStyle name="?鹎%U龡&amp;H齲_x0001_C铣_x0014__x0007__x0001__x0001_ 3 2 2 4_2015财政决算公开" xfId="941"/>
    <cellStyle name="?鹎%U龡&amp;H齲_x0001_C铣_x0014__x0007__x0001__x0001_ 3 2 2 5" xfId="942"/>
    <cellStyle name="?鹎%U龡&amp;H齲_x0001_C铣_x0014__x0007__x0001__x0001_ 3 2 2 5 3 2" xfId="943"/>
    <cellStyle name="20% - 强调文字颜色 2 7 2" xfId="944"/>
    <cellStyle name="检查单元格 2 3 2 2 2" xfId="945"/>
    <cellStyle name="?鹎%U龡&amp;H齲_x0001_C铣_x0014__x0007__x0001__x0001_ 3 2 2 6" xfId="946"/>
    <cellStyle name="20% - 强调文字颜色 6 2 2 3 2" xfId="947"/>
    <cellStyle name="?鹎%U龡&amp;H齲_x0001_C铣_x0014__x0007__x0001__x0001_ 3 2 2 6 4 2" xfId="948"/>
    <cellStyle name="?鹎%U龡&amp;H齲_x0001_C铣_x0014__x0007__x0001__x0001_ 3 2 2 6 5" xfId="949"/>
    <cellStyle name="20% - 强调文字颜色 3 9" xfId="950"/>
    <cellStyle name="?鹎%U龡&amp;H齲_x0001_C铣_x0014__x0007__x0001__x0001_ 3 2 2 7" xfId="951"/>
    <cellStyle name="?鹎%U龡&amp;H齲_x0001_C铣_x0014__x0007__x0001__x0001_ 3 2 2 7 2" xfId="952"/>
    <cellStyle name="20% - 强调文字颜色 4 6" xfId="953"/>
    <cellStyle name="?鹎%U龡&amp;H齲_x0001_C铣_x0014__x0007__x0001__x0001_ 3 2 2 8 2" xfId="954"/>
    <cellStyle name="20% - 强调文字颜色 5 6" xfId="955"/>
    <cellStyle name="60% - 强调文字颜色 6 3 2 2 2" xfId="956"/>
    <cellStyle name="?鹎%U龡&amp;H齲_x0001_C铣_x0014__x0007__x0001__x0001_ 3 2 2 9" xfId="957"/>
    <cellStyle name="60% - 强调文字颜色 6 3 2 3" xfId="958"/>
    <cellStyle name="?鹎%U龡&amp;H齲_x0001_C铣_x0014__x0007__x0001__x0001_ 3 2 2 9 2" xfId="959"/>
    <cellStyle name="20% - 强调文字颜色 6 6" xfId="960"/>
    <cellStyle name="60% - 强调文字颜色 6 3 2 3 2" xfId="961"/>
    <cellStyle name="?鹎%U龡&amp;H齲_x0001_C铣_x0014__x0007__x0001__x0001_ 3 2 2_2015财政决算公开" xfId="962"/>
    <cellStyle name="货币 4 2 2 4" xfId="963"/>
    <cellStyle name="?鹎%U龡&amp;H齲_x0001_C铣_x0014__x0007__x0001__x0001_ 3 2 3" xfId="964"/>
    <cellStyle name="?鹎%U龡&amp;H齲_x0001_C铣_x0014__x0007__x0001__x0001_ 3 2 3 2" xfId="965"/>
    <cellStyle name="?鹎%U龡&amp;H齲_x0001_C铣_x0014__x0007__x0001__x0001_ 3 2 3 2 2" xfId="966"/>
    <cellStyle name="?鹎%U龡&amp;H齲_x0001_C铣_x0014__x0007__x0001__x0001_ 4 4 4" xfId="967"/>
    <cellStyle name="差 4 2 3" xfId="968"/>
    <cellStyle name="?鹎%U龡&amp;H齲_x0001_C铣_x0014__x0007__x0001__x0001_ 3 2 3 2 3" xfId="969"/>
    <cellStyle name="?鹎%U龡&amp;H齲_x0001_C铣_x0014__x0007__x0001__x0001_ 4 4 5" xfId="970"/>
    <cellStyle name="?鹎%U龡&amp;H齲_x0001_C铣_x0014__x0007__x0001__x0001_ 3 2 3 2 5" xfId="971"/>
    <cellStyle name="?鹎%U龡&amp;H齲_x0001_C铣_x0014__x0007__x0001__x0001_ 3 2 3 3" xfId="972"/>
    <cellStyle name="?鹎%U龡&amp;H齲_x0001_C铣_x0014__x0007__x0001__x0001_ 3 2 3 3 2" xfId="973"/>
    <cellStyle name="?鹎%U龡&amp;H齲_x0001_C铣_x0014__x0007__x0001__x0001_ 4 5 4" xfId="974"/>
    <cellStyle name="?鹎%U龡&amp;H齲_x0001_C铣_x0014__x0007__x0001__x0001_ 3 2 3 3 2 2" xfId="975"/>
    <cellStyle name="?鹎%U龡&amp;H齲_x0001_C铣_x0014__x0007__x0001__x0001_ 3 2 3 3 3 2" xfId="976"/>
    <cellStyle name="60% - 强调文字颜色 1 2 3" xfId="977"/>
    <cellStyle name="?鹎%U龡&amp;H齲_x0001_C铣_x0014__x0007__x0001__x0001_ 3 2 3 4 2 2" xfId="978"/>
    <cellStyle name="?鹎%U龡&amp;H齲_x0001_C铣_x0014__x0007__x0001__x0001_ 4 6 4 2" xfId="979"/>
    <cellStyle name="?鹎%U龡&amp;H齲_x0001_C铣_x0014__x0007__x0001__x0001_ 3 2 3 4 3 2" xfId="980"/>
    <cellStyle name="60% - 强调文字颜色 2 2 3" xfId="981"/>
    <cellStyle name="60% - 强调文字颜色 4 5 2 2 2" xfId="982"/>
    <cellStyle name="?鹎%U龡&amp;H齲_x0001_C铣_x0014__x0007__x0001__x0001_ 3 2 3 4 4" xfId="983"/>
    <cellStyle name="60% - 强调文字颜色 4 5 2 3" xfId="984"/>
    <cellStyle name="常规 5 2 4 2 2" xfId="985"/>
    <cellStyle name="?鹎%U龡&amp;H齲_x0001_C铣_x0014__x0007__x0001__x0001_ 3 2 3 4 4 2" xfId="986"/>
    <cellStyle name="60% - 强调文字颜色 2 3 3" xfId="987"/>
    <cellStyle name="?鹎%U龡&amp;H齲_x0001_C铣_x0014__x0007__x0001__x0001_ 3 2 3 7 2" xfId="988"/>
    <cellStyle name="百分比 5 2 2 3" xfId="989"/>
    <cellStyle name="?鹎%U龡&amp;H齲_x0001_C铣_x0014__x0007__x0001__x0001_ 3 2 3_2015财政决算公开" xfId="990"/>
    <cellStyle name="40% - 强调文字颜色 6 4" xfId="991"/>
    <cellStyle name="60% - 强调文字颜色 4 2 2" xfId="992"/>
    <cellStyle name="好 3 5" xfId="993"/>
    <cellStyle name="?鹎%U龡&amp;H齲_x0001_C铣_x0014__x0007__x0001__x0001_ 3 2 6 4" xfId="994"/>
    <cellStyle name="?鹎%U龡&amp;H齲_x0001_C铣_x0014__x0007__x0001__x0001_ 3 2 6_2015财政决算公开" xfId="995"/>
    <cellStyle name="常规 3 2 3" xfId="996"/>
    <cellStyle name="?鹎%U龡&amp;H齲_x0001_C铣_x0014__x0007__x0001__x0001_ 3 2 7" xfId="997"/>
    <cellStyle name="货币 2 4 3 2" xfId="998"/>
    <cellStyle name="链接单元格 4 2 2" xfId="999"/>
    <cellStyle name="?鹎%U龡&amp;H齲_x0001_C铣_x0014__x0007__x0001__x0001_ 3 2 7 2" xfId="1000"/>
    <cellStyle name="?鹎%U龡&amp;H齲_x0001_C铣_x0014__x0007__x0001__x0001_ 3 2 7 2 2" xfId="1001"/>
    <cellStyle name="常规 2 2 2 2 4 3" xfId="1002"/>
    <cellStyle name="?鹎%U龡&amp;H齲_x0001_C铣_x0014__x0007__x0001__x0001_ 3 2 7 3" xfId="1003"/>
    <cellStyle name="20% - 强调文字颜色 6 2 3_2015财政决算公开" xfId="1004"/>
    <cellStyle name="货币 2 2 2 4 2 2" xfId="1005"/>
    <cellStyle name="?鹎%U龡&amp;H齲_x0001_C铣_x0014__x0007__x0001__x0001_ 3 2 7 3 2" xfId="1006"/>
    <cellStyle name="?鹎%U龡&amp;H齲_x0001_C铣_x0014__x0007__x0001__x0001_ 3 2 7 4" xfId="1007"/>
    <cellStyle name="?鹎%U龡&amp;H齲_x0001_C铣_x0014__x0007__x0001__x0001_ 3 2 7 4 2" xfId="1008"/>
    <cellStyle name="20% - 强调文字颜色 2 2 3 5" xfId="1009"/>
    <cellStyle name="?鹎%U龡&amp;H齲_x0001_C铣_x0014__x0007__x0001__x0001_ 3 2 7 5" xfId="1010"/>
    <cellStyle name="?鹎%U龡&amp;H齲_x0001_C铣_x0014__x0007__x0001__x0001_ 3 2 7_2015财政决算公开" xfId="1011"/>
    <cellStyle name="?鹎%U龡&amp;H齲_x0001_C铣_x0014__x0007__x0001__x0001_ 3 2 8" xfId="1012"/>
    <cellStyle name="?鹎%U龡&amp;H齲_x0001_C铣_x0014__x0007__x0001__x0001_ 3 2 8 2" xfId="1013"/>
    <cellStyle name="?鹎%U龡&amp;H齲_x0001_C铣_x0014__x0007__x0001__x0001_ 3 2 9" xfId="1014"/>
    <cellStyle name="?鹎%U龡&amp;H齲_x0001_C铣_x0014__x0007__x0001__x0001_ 3 2 9 2" xfId="1015"/>
    <cellStyle name="?鹎%U龡&amp;H齲_x0001_C铣_x0014__x0007__x0001__x0001_ 3 2_2015财政决算公开" xfId="1016"/>
    <cellStyle name="?鹎%U龡&amp;H齲_x0001_C铣_x0014__x0007__x0001__x0001_ 3 3" xfId="1017"/>
    <cellStyle name="?鹎%U龡&amp;H齲_x0001_C铣_x0014__x0007__x0001__x0001_ 3 3 10" xfId="1018"/>
    <cellStyle name="?鹎%U龡&amp;H齲_x0001_C铣_x0014__x0007__x0001__x0001_ 3 3 2" xfId="1019"/>
    <cellStyle name="?鹎%U龡&amp;H齲_x0001_C铣_x0014__x0007__x0001__x0001_ 3 3 2 2" xfId="1020"/>
    <cellStyle name="?鹎%U龡&amp;H齲_x0001_C铣_x0014__x0007__x0001__x0001_ 3 3 2 2 2" xfId="1021"/>
    <cellStyle name="?鹎%U龡&amp;H齲_x0001_C铣_x0014__x0007__x0001__x0001_ 3 3 2 2 2 2" xfId="1022"/>
    <cellStyle name="?鹎%U龡&amp;H齲_x0001_C铣_x0014__x0007__x0001__x0001_ 3 3 2 2 3" xfId="1023"/>
    <cellStyle name="?鹎%U龡&amp;H齲_x0001_C铣_x0014__x0007__x0001__x0001_ 3 3 2 2 3 2" xfId="1024"/>
    <cellStyle name="检查单元格 2 7" xfId="1025"/>
    <cellStyle name="?鹎%U龡&amp;H齲_x0001_C铣_x0014__x0007__x0001__x0001_ 3 3 2 2 4" xfId="1026"/>
    <cellStyle name="?鹎%U龡&amp;H齲_x0001_C铣_x0014__x0007__x0001__x0001_ 3 3 2 2 4 2" xfId="1027"/>
    <cellStyle name="?鹎%U龡&amp;H齲_x0001_C铣_x0014__x0007__x0001__x0001_ 3 3 2 2 5" xfId="1028"/>
    <cellStyle name="?鹎%U龡&amp;H齲_x0001_C铣_x0014__x0007__x0001__x0001_ 3 3 2 3" xfId="1029"/>
    <cellStyle name="?鹎%U龡&amp;H齲_x0001_C铣_x0014__x0007__x0001__x0001_ 3 3 2 3 2" xfId="1030"/>
    <cellStyle name="?鹎%U龡&amp;H齲_x0001_C铣_x0014__x0007__x0001__x0001_ 3 3 2 3 2 2" xfId="1031"/>
    <cellStyle name="?鹎%U龡&amp;H齲_x0001_C铣_x0014__x0007__x0001__x0001_ 3 3 2 3 3" xfId="1032"/>
    <cellStyle name="?鹎%U龡&amp;H齲_x0001_C铣_x0014__x0007__x0001__x0001_ 3 3 2 3 3 2" xfId="1033"/>
    <cellStyle name="?鹎%U龡&amp;H齲_x0001_C铣_x0014__x0007__x0001__x0001_ 3 3 2 3 4" xfId="1034"/>
    <cellStyle name="?鹎%U龡&amp;H齲_x0001_C铣_x0014__x0007__x0001__x0001_ 3 3 2 3_2015财政决算公开" xfId="1035"/>
    <cellStyle name="?鹎%U龡&amp;H齲_x0001_C铣_x0014__x0007__x0001__x0001_ 3 3 2 4" xfId="1036"/>
    <cellStyle name="?鹎%U龡&amp;H齲_x0001_C铣_x0014__x0007__x0001__x0001_ 3 3 2 4 3 2" xfId="1037"/>
    <cellStyle name="60% - 强调文字颜色 5 4 2 2 2" xfId="1038"/>
    <cellStyle name="?鹎%U龡&amp;H齲_x0001_C铣_x0014__x0007__x0001__x0001_ 3 3 2 4 4" xfId="1039"/>
    <cellStyle name="60% - 强调文字颜色 5 4 2 3" xfId="1040"/>
    <cellStyle name="?鹎%U龡&amp;H齲_x0001_C铣_x0014__x0007__x0001__x0001_ 3 3 2 4 4 2" xfId="1041"/>
    <cellStyle name="?鹎%U龡&amp;H齲_x0001_C铣_x0014__x0007__x0001__x0001_ 3 3 2 4 5" xfId="1042"/>
    <cellStyle name="20% - 强调文字颜色 2 3 2 2 2" xfId="1043"/>
    <cellStyle name="?鹎%U龡&amp;H齲_x0001_C铣_x0014__x0007__x0001__x0001_ 3 3 2 4_2015财政决算公开" xfId="1044"/>
    <cellStyle name="?鹎%U龡&amp;H齲_x0001_C铣_x0014__x0007__x0001__x0001_ 3 3 4 2 2" xfId="1045"/>
    <cellStyle name="60% - 强调文字颜色 3 2 2 2 3" xfId="1046"/>
    <cellStyle name="?鹎%U龡&amp;H齲_x0001_C铣_x0014__x0007__x0001__x0001_ 3 3 2 5" xfId="1047"/>
    <cellStyle name="?鹎%U龡&amp;H齲_x0001_C铣_x0014__x0007__x0001__x0001_ 3 3 2 5 2" xfId="1048"/>
    <cellStyle name="?鹎%U龡&amp;H齲_x0001_C铣_x0014__x0007__x0001__x0001_ 4 2 3_2015财政决算公开" xfId="1049"/>
    <cellStyle name="强调文字颜色 4 2 2 3 2" xfId="1050"/>
    <cellStyle name="标题 1 2 4" xfId="1051"/>
    <cellStyle name="?鹎%U龡&amp;H齲_x0001_C铣_x0014__x0007__x0001__x0001_ 3 3 2 6" xfId="1052"/>
    <cellStyle name="?鹎%U龡&amp;H齲_x0001_C铣_x0014__x0007__x0001__x0001_ 3 3 2 6 2" xfId="1053"/>
    <cellStyle name="标题 1 3 4" xfId="1054"/>
    <cellStyle name="?鹎%U龡&amp;H齲_x0001_C铣_x0014__x0007__x0001__x0001_ 3 3 2 7" xfId="1055"/>
    <cellStyle name="?鹎%U龡&amp;H齲_x0001_C铣_x0014__x0007__x0001__x0001_ 3 4 2 4 2" xfId="1056"/>
    <cellStyle name="?鹎%U龡&amp;H齲_x0001_C铣_x0014__x0007__x0001__x0001_ 3 3 2 7 2" xfId="1057"/>
    <cellStyle name="?鹎%U龡&amp;H齲_x0001_C铣_x0014__x0007__x0001__x0001_ 3 4 2 4 2 2" xfId="1058"/>
    <cellStyle name="?鹎%U龡&amp;H齲_x0001_C铣_x0014__x0007__x0001__x0001_ 3 3 2 8" xfId="1059"/>
    <cellStyle name="?鹎%U龡&amp;H齲_x0001_C铣_x0014__x0007__x0001__x0001_ 3 4 2 4 3" xfId="1060"/>
    <cellStyle name="60% - 强调文字颜色 6 4 2 2" xfId="1061"/>
    <cellStyle name="百分比 3 2 2 2 2" xfId="1062"/>
    <cellStyle name="?鹎%U龡&amp;H齲_x0001_C铣_x0014__x0007__x0001__x0001_ 3 3 2_2015财政决算公开" xfId="1063"/>
    <cellStyle name="?鹎%U龡&amp;H齲_x0001_C铣_x0014__x0007__x0001__x0001_ 3 3 3" xfId="1064"/>
    <cellStyle name="?鹎%U龡&amp;H齲_x0001_C铣_x0014__x0007__x0001__x0001_ 3 3 3 3" xfId="1065"/>
    <cellStyle name="?鹎%U龡&amp;H齲_x0001_C铣_x0014__x0007__x0001__x0001_ 4" xfId="1066"/>
    <cellStyle name="?鹎%U龡&amp;H齲_x0001_C铣_x0014__x0007__x0001__x0001_ 3 3 3 3 2" xfId="1067"/>
    <cellStyle name="?鹎%U龡&amp;H齲_x0001_C铣_x0014__x0007__x0001__x0001_ 4 2" xfId="1068"/>
    <cellStyle name="?鹎%U龡&amp;H齲_x0001_C铣_x0014__x0007__x0001__x0001_ 3 3 3 4" xfId="1069"/>
    <cellStyle name="强调文字颜色 4 2 3 2" xfId="1070"/>
    <cellStyle name="?鹎%U龡&amp;H齲_x0001_C铣_x0014__x0007__x0001__x0001_ 5" xfId="1071"/>
    <cellStyle name="?鹎%U龡&amp;H齲_x0001_C铣_x0014__x0007__x0001__x0001_ 3 3 3 5" xfId="1072"/>
    <cellStyle name="强调文字颜色 4 2 3 3" xfId="1073"/>
    <cellStyle name="?鹎%U龡&amp;H齲_x0001_C铣_x0014__x0007__x0001__x0001_ 6" xfId="1074"/>
    <cellStyle name="?鹎%U龡&amp;H齲_x0001_C铣_x0014__x0007__x0001__x0001_ 3 3 4" xfId="1075"/>
    <cellStyle name="?鹎%U龡&amp;H齲_x0001_C铣_x0014__x0007__x0001__x0001_ 3 3 4 2" xfId="1076"/>
    <cellStyle name="?鹎%U龡&amp;H齲_x0001_C铣_x0014__x0007__x0001__x0001_ 3 3 4 3" xfId="1077"/>
    <cellStyle name="?鹎%U龡&amp;H齲_x0001_C铣_x0014__x0007__x0001__x0001_ 3 3 4 3 2" xfId="1078"/>
    <cellStyle name="?鹎%U龡&amp;H齲_x0001_C铣_x0014__x0007__x0001__x0001_ 3 3 4 4" xfId="1079"/>
    <cellStyle name="?鹎%U龡&amp;H齲_x0001_C铣_x0014__x0007__x0001__x0001_ 3 3 4 4 2" xfId="1080"/>
    <cellStyle name="?鹎%U龡&amp;H齲_x0001_C铣_x0014__x0007__x0001__x0001_ 3 3 4 5" xfId="1081"/>
    <cellStyle name="?鹎%U龡&amp;H齲_x0001_C铣_x0014__x0007__x0001__x0001_ 3 3 4_2015财政决算公开" xfId="1082"/>
    <cellStyle name="60% - 强调文字颜色 5 2 3" xfId="1083"/>
    <cellStyle name="?鹎%U龡&amp;H齲_x0001_C铣_x0014__x0007__x0001__x0001_ 3 3 5" xfId="1084"/>
    <cellStyle name="标题 3 2 2 2 2" xfId="1085"/>
    <cellStyle name="好 5 2 2" xfId="1086"/>
    <cellStyle name="常规 17_2015财政决算公开" xfId="1087"/>
    <cellStyle name="后继超级链接 4 2" xfId="1088"/>
    <cellStyle name="?鹎%U龡&amp;H齲_x0001_C铣_x0014__x0007__x0001__x0001_ 3 3 5 2" xfId="1089"/>
    <cellStyle name="好 5 2 2 2" xfId="1090"/>
    <cellStyle name="?鹎%U龡&amp;H齲_x0001_C铣_x0014__x0007__x0001__x0001_ 3 3 5 2 2" xfId="1091"/>
    <cellStyle name="60% - 强调文字颜色 3 2 3 2 3" xfId="1092"/>
    <cellStyle name="计算 6" xfId="1093"/>
    <cellStyle name="?鹎%U龡&amp;H齲_x0001_C铣_x0014__x0007__x0001__x0001_ 3 3 5 3" xfId="1094"/>
    <cellStyle name="?鹎%U龡&amp;H齲_x0001_C铣_x0014__x0007__x0001__x0001_ 3 3 5 3 2" xfId="1095"/>
    <cellStyle name="?鹎%U龡&amp;H齲_x0001_C铣_x0014__x0007__x0001__x0001_ 3 3 5 4" xfId="1096"/>
    <cellStyle name="?鹎%U龡&amp;H齲_x0001_C铣_x0014__x0007__x0001__x0001_ 3 3 5_2015财政决算公开" xfId="1097"/>
    <cellStyle name="?鹎%U龡&amp;H齲_x0001_C铣_x0014__x0007__x0001__x0001_ 3 3 6" xfId="1098"/>
    <cellStyle name="好 5 2 3" xfId="1099"/>
    <cellStyle name="?鹎%U龡&amp;H齲_x0001_C铣_x0014__x0007__x0001__x0001_ 3 3 6 2" xfId="1100"/>
    <cellStyle name="?鹎%U龡&amp;H齲_x0001_C铣_x0014__x0007__x0001__x0001_ 3 3 6 2 2" xfId="1101"/>
    <cellStyle name="60% - 强调文字颜色 5 9" xfId="1102"/>
    <cellStyle name="?鹎%U龡&amp;H齲_x0001_C铣_x0014__x0007__x0001__x0001_ 3 3 6 3 2" xfId="1103"/>
    <cellStyle name="60% - 强调文字颜色 6 9" xfId="1104"/>
    <cellStyle name="常规 12 2 2 2 3" xfId="1105"/>
    <cellStyle name="?鹎%U龡&amp;H齲_x0001_C铣_x0014__x0007__x0001__x0001_ 3 3 6 4" xfId="1106"/>
    <cellStyle name="千位分隔 10" xfId="1107"/>
    <cellStyle name="?鹎%U龡&amp;H齲_x0001_C铣_x0014__x0007__x0001__x0001_ 3 3 6 4 2" xfId="1108"/>
    <cellStyle name="?鹎%U龡&amp;H齲_x0001_C铣_x0014__x0007__x0001__x0001_ 3 3 6_2015财政决算公开" xfId="1109"/>
    <cellStyle name="40% - 强调文字颜色 4 4 2 2 2" xfId="1110"/>
    <cellStyle name="常规 49" xfId="1111"/>
    <cellStyle name="常规 54" xfId="1112"/>
    <cellStyle name="?鹎%U龡&amp;H齲_x0001_C铣_x0014__x0007__x0001__x0001_ 3 3 7" xfId="1113"/>
    <cellStyle name="货币 2 4 4 2" xfId="1114"/>
    <cellStyle name="?鹎%U龡&amp;H齲_x0001_C铣_x0014__x0007__x0001__x0001_ 3 3 8" xfId="1115"/>
    <cellStyle name="?鹎%U龡&amp;H齲_x0001_C铣_x0014__x0007__x0001__x0001_ 3 3 8 2" xfId="1116"/>
    <cellStyle name="?鹎%U龡&amp;H齲_x0001_C铣_x0014__x0007__x0001__x0001_ 3 3 9" xfId="1117"/>
    <cellStyle name="?鹎%U龡&amp;H齲_x0001_C铣_x0014__x0007__x0001__x0001_ 3 3 9 2" xfId="1118"/>
    <cellStyle name="?鹎%U龡&amp;H齲_x0001_C铣_x0014__x0007__x0001__x0001_ 3 3_2015财政决算公开" xfId="1119"/>
    <cellStyle name="常规 2 2 2 4 3 2" xfId="1120"/>
    <cellStyle name="?鹎%U龡&amp;H齲_x0001_C铣_x0014__x0007__x0001__x0001_ 3 4" xfId="1121"/>
    <cellStyle name="?鹎%U龡&amp;H齲_x0001_C铣_x0014__x0007__x0001__x0001_ 3 4 10" xfId="1122"/>
    <cellStyle name="?鹎%U龡&amp;H齲_x0001_C铣_x0014__x0007__x0001__x0001_ 3 4 2" xfId="1123"/>
    <cellStyle name="?鹎%U龡&amp;H齲_x0001_C铣_x0014__x0007__x0001__x0001_ 3 4 2 2" xfId="1124"/>
    <cellStyle name="40% - 强调文字颜色 1 4_2015财政决算公开" xfId="1125"/>
    <cellStyle name="?鹎%U龡&amp;H齲_x0001_C铣_x0014__x0007__x0001__x0001_ 3 4 2 2 2" xfId="1126"/>
    <cellStyle name="?鹎%U龡&amp;H齲_x0001_C铣_x0014__x0007__x0001__x0001_ 3 4 2 2 2 2" xfId="1127"/>
    <cellStyle name="?鹎%U龡&amp;H齲_x0001_C铣_x0014__x0007__x0001__x0001_ 3 4 2 2 3" xfId="1128"/>
    <cellStyle name="千位分隔 2 2 3 2 2" xfId="1129"/>
    <cellStyle name="输出 2 3 2 3" xfId="1130"/>
    <cellStyle name="?鹎%U龡&amp;H齲_x0001_C铣_x0014__x0007__x0001__x0001_ 3 4 2 2 3 2" xfId="1131"/>
    <cellStyle name="?鹎%U龡&amp;H齲_x0001_C铣_x0014__x0007__x0001__x0001_ 3 4 2 2 4" xfId="1132"/>
    <cellStyle name="货币 4 2 3 3 2" xfId="1133"/>
    <cellStyle name="?鹎%U龡&amp;H齲_x0001_C铣_x0014__x0007__x0001__x0001_ 3 4 2 2 4 2" xfId="1134"/>
    <cellStyle name="?鹎%U龡&amp;H齲_x0001_C铣_x0014__x0007__x0001__x0001_ 3 4 2 2 5" xfId="1135"/>
    <cellStyle name="?鹎%U龡&amp;H齲_x0001_C铣_x0014__x0007__x0001__x0001_ 3 4 2 2_2015财政决算公开" xfId="1136"/>
    <cellStyle name="百分比 2 2" xfId="1137"/>
    <cellStyle name="?鹎%U龡&amp;H齲_x0001_C铣_x0014__x0007__x0001__x0001_ 3 4 2 3" xfId="1138"/>
    <cellStyle name="?鹎%U龡&amp;H齲_x0001_C铣_x0014__x0007__x0001__x0001_ 3 4 2 3 2" xfId="1139"/>
    <cellStyle name="?鹎%U龡&amp;H齲_x0001_C铣_x0014__x0007__x0001__x0001_ 3 4 2 3 2 2" xfId="1140"/>
    <cellStyle name="?鹎%U龡&amp;H齲_x0001_C铣_x0014__x0007__x0001__x0001_ 3 4 2 3 3" xfId="1141"/>
    <cellStyle name="千位分隔 2 2 3 3 2" xfId="1142"/>
    <cellStyle name="?鹎%U龡&amp;H齲_x0001_C铣_x0014__x0007__x0001__x0001_ 3 4 2 3 3 2" xfId="1143"/>
    <cellStyle name="?鹎%U龡&amp;H齲_x0001_C铣_x0014__x0007__x0001__x0001_ 3 4 2 3 4" xfId="1144"/>
    <cellStyle name="?鹎%U龡&amp;H齲_x0001_C铣_x0014__x0007__x0001__x0001_ 3 4 2 3_2015财政决算公开" xfId="1145"/>
    <cellStyle name="?鹎%U龡&amp;H齲_x0001_C铣_x0014__x0007__x0001__x0001_ 3 4 2 4" xfId="1146"/>
    <cellStyle name="Norma,_laroux_4_营业在建 (2)_E21" xfId="1147"/>
    <cellStyle name="?鹎%U龡&amp;H齲_x0001_C铣_x0014__x0007__x0001__x0001_ 3 4 2 4 3 2" xfId="1148"/>
    <cellStyle name="60% - 强调文字颜色 6 4 2 2 2" xfId="1149"/>
    <cellStyle name="?鹎%U龡&amp;H齲_x0001_C铣_x0014__x0007__x0001__x0001_ 3 4 2 4 4" xfId="1150"/>
    <cellStyle name="60% - 强调文字颜色 6 4 2 3" xfId="1151"/>
    <cellStyle name="?鹎%U龡&amp;H齲_x0001_C铣_x0014__x0007__x0001__x0001_ 3 4 2 4 4 2" xfId="1152"/>
    <cellStyle name="?鹎%U龡&amp;H齲_x0001_C铣_x0014__x0007__x0001__x0001_ 3 4 2 4 5" xfId="1153"/>
    <cellStyle name="20% - 强调文字颜色 2 4 2 2 2" xfId="1154"/>
    <cellStyle name="?鹎%U龡&amp;H齲_x0001_C铣_x0014__x0007__x0001__x0001_ 3 4 2 4_2015财政决算公开" xfId="1155"/>
    <cellStyle name="常规 2 3 3 2" xfId="1156"/>
    <cellStyle name="?鹎%U龡&amp;H齲_x0001_C铣_x0014__x0007__x0001__x0001_ 3 4 2 5 2" xfId="1157"/>
    <cellStyle name="?鹎%U龡&amp;H齲_x0001_C铣_x0014__x0007__x0001__x0001_ 3 4 2 6" xfId="1158"/>
    <cellStyle name="?鹎%U龡&amp;H齲_x0001_C铣_x0014__x0007__x0001__x0001_ 3 4 2 6 2" xfId="1159"/>
    <cellStyle name="?鹎%U龡&amp;H齲_x0001_C铣_x0014__x0007__x0001__x0001_ 3 4 2 7" xfId="1160"/>
    <cellStyle name="?鹎%U龡&amp;H齲_x0001_C铣_x0014__x0007__x0001__x0001_ 3 4 3 4 2" xfId="1161"/>
    <cellStyle name="40% - 强调文字颜色 5 3 2 2 2 2" xfId="1162"/>
    <cellStyle name="?鹎%U龡&amp;H齲_x0001_C铣_x0014__x0007__x0001__x0001_ 3 4 2 7 2" xfId="1163"/>
    <cellStyle name="?鹎%U龡&amp;H齲_x0001_C铣_x0014__x0007__x0001__x0001_ 3 4 2 8" xfId="1164"/>
    <cellStyle name="60% - 强调文字颜色 6 5 2 2" xfId="1165"/>
    <cellStyle name="常规 2 2 2 8 2" xfId="1166"/>
    <cellStyle name="?鹎%U龡&amp;H齲_x0001_C铣_x0014__x0007__x0001__x0001_ 3 4 2_2015财政决算公开" xfId="1167"/>
    <cellStyle name="货币 2 2 2" xfId="1168"/>
    <cellStyle name="?鹎%U龡&amp;H齲_x0001_C铣_x0014__x0007__x0001__x0001_ 3 4 3" xfId="1169"/>
    <cellStyle name="差 3 2 2" xfId="1170"/>
    <cellStyle name="?鹎%U龡&amp;H齲_x0001_C铣_x0014__x0007__x0001__x0001_ 3 4 3 2" xfId="1171"/>
    <cellStyle name="差 3 2 2 2" xfId="1172"/>
    <cellStyle name="?鹎%U龡&amp;H齲_x0001_C铣_x0014__x0007__x0001__x0001_ 3 4 3 2 2" xfId="1173"/>
    <cellStyle name="差 3 2 2 2 2" xfId="1174"/>
    <cellStyle name="?鹎%U龡&amp;H齲_x0001_C铣_x0014__x0007__x0001__x0001_ 3 4 3 3" xfId="1175"/>
    <cellStyle name="差 3 2 2 3" xfId="1176"/>
    <cellStyle name="?鹎%U龡&amp;H齲_x0001_C铣_x0014__x0007__x0001__x0001_ 3 4 3 3 2" xfId="1177"/>
    <cellStyle name="?鹎%U龡&amp;H齲_x0001_C铣_x0014__x0007__x0001__x0001_ 3 4 3 4" xfId="1178"/>
    <cellStyle name="40% - 强调文字颜色 5 3 2 2 2" xfId="1179"/>
    <cellStyle name="?鹎%U龡&amp;H齲_x0001_C铣_x0014__x0007__x0001__x0001_ 3 4 3 5" xfId="1180"/>
    <cellStyle name="40% - 强调文字颜色 5 3 2 2 3" xfId="1181"/>
    <cellStyle name="?鹎%U龡&amp;H齲_x0001_C铣_x0014__x0007__x0001__x0001_ 3 4 3_2015财政决算公开" xfId="1182"/>
    <cellStyle name="货币 2 2 3 4" xfId="1183"/>
    <cellStyle name="?鹎%U龡&amp;H齲_x0001_C铣_x0014__x0007__x0001__x0001_ 3 5" xfId="1184"/>
    <cellStyle name="?鹎%U龡&amp;H齲_x0001_C铣_x0014__x0007__x0001__x0001_ 3 5 2" xfId="1185"/>
    <cellStyle name="?鹎%U龡&amp;H齲_x0001_C铣_x0014__x0007__x0001__x0001_ 3 5 2 2" xfId="1186"/>
    <cellStyle name="货币 3" xfId="1187"/>
    <cellStyle name="?鹎%U龡&amp;H齲_x0001_C铣_x0014__x0007__x0001__x0001_ 3 5 3" xfId="1188"/>
    <cellStyle name="差 3 3 2" xfId="1189"/>
    <cellStyle name="?鹎%U龡&amp;H齲_x0001_C铣_x0014__x0007__x0001__x0001_ 3 5_2015财政决算公开" xfId="1190"/>
    <cellStyle name="货币 3 4 2" xfId="1191"/>
    <cellStyle name="?鹎%U龡&amp;H齲_x0001_C铣_x0014__x0007__x0001__x0001_ 3 6" xfId="1192"/>
    <cellStyle name="?鹎%U龡&amp;H齲_x0001_C铣_x0014__x0007__x0001__x0001_ 3 6 2" xfId="1193"/>
    <cellStyle name="强调文字颜色 2 2 2 3" xfId="1194"/>
    <cellStyle name="20% - 强调文字颜色 1 4" xfId="1195"/>
    <cellStyle name="?鹎%U龡&amp;H齲_x0001_C铣_x0014__x0007__x0001__x0001_ 3 6 2 2" xfId="1196"/>
    <cellStyle name="强调文字颜色 2 2 2 3 2" xfId="1197"/>
    <cellStyle name="20% - 强调文字颜色 1 4 2" xfId="1198"/>
    <cellStyle name="20% - 强调文字颜色 5 4_2015财政决算公开" xfId="1199"/>
    <cellStyle name="?鹎%U龡&amp;H齲_x0001_C铣_x0014__x0007__x0001__x0001_ 3 6 3" xfId="1200"/>
    <cellStyle name="强调文字颜色 2 2 2 4" xfId="1201"/>
    <cellStyle name="20% - 强调文字颜色 1 5" xfId="1202"/>
    <cellStyle name="40% - 强调文字颜色 4 2 4_2015财政决算公开" xfId="1203"/>
    <cellStyle name="差 3 4 2" xfId="1204"/>
    <cellStyle name="?鹎%U龡&amp;H齲_x0001_C铣_x0014__x0007__x0001__x0001_ 3 6 3 2" xfId="1205"/>
    <cellStyle name="20% - 强调文字颜色 1 5 2" xfId="1206"/>
    <cellStyle name="?鹎%U龡&amp;H齲_x0001_C铣_x0014__x0007__x0001__x0001_ 3 7" xfId="1207"/>
    <cellStyle name="?鹎%U龡&amp;H齲_x0001_C铣_x0014__x0007__x0001__x0001_ 3 7 2" xfId="1208"/>
    <cellStyle name="强调文字颜色 2 2 3 3" xfId="1209"/>
    <cellStyle name="20% - 强调文字颜色 2 4" xfId="1210"/>
    <cellStyle name="?鹎%U龡&amp;H齲_x0001_C铣_x0014__x0007__x0001__x0001_ 3 8" xfId="1211"/>
    <cellStyle name="?鹎%U龡&amp;H齲_x0001_C铣_x0014__x0007__x0001__x0001_ 3 8 2" xfId="1212"/>
    <cellStyle name="强调文字颜色 2 2 4 3" xfId="1213"/>
    <cellStyle name="20% - 强调文字颜色 3 4" xfId="1214"/>
    <cellStyle name="常规 3 2 7" xfId="1215"/>
    <cellStyle name="?鹎%U龡&amp;H齲_x0001_C铣_x0014__x0007__x0001__x0001_ 3 9" xfId="1216"/>
    <cellStyle name="?鹎%U龡&amp;H齲_x0001_C铣_x0014__x0007__x0001__x0001_ 3 9 2" xfId="1217"/>
    <cellStyle name="20% - 强调文字颜色 4 4" xfId="1218"/>
    <cellStyle name="?鹎%U龡&amp;H齲_x0001_C铣_x0014__x0007__x0001__x0001_ 3_2015财政决算公开" xfId="1219"/>
    <cellStyle name="?鹎%U龡&amp;H齲_x0001_C铣_x0014__x0007__x0001__x0001_ 4 2 2" xfId="1220"/>
    <cellStyle name="标题 4 4" xfId="1221"/>
    <cellStyle name="?鹎%U龡&amp;H齲_x0001_C铣_x0014__x0007__x0001__x0001_ 4 2 2 2" xfId="1222"/>
    <cellStyle name="标题 4 4 2" xfId="1223"/>
    <cellStyle name="?鹎%U龡&amp;H齲_x0001_C铣_x0014__x0007__x0001__x0001_ 4 2 2 2 2" xfId="1224"/>
    <cellStyle name="40% - 强调文字颜色 5 2 2 3" xfId="1225"/>
    <cellStyle name="标题 4 4 2 2" xfId="1226"/>
    <cellStyle name="?鹎%U龡&amp;H齲_x0001_C铣_x0014__x0007__x0001__x0001_ 4 2 2 3" xfId="1227"/>
    <cellStyle name="标题 4 4 3" xfId="1228"/>
    <cellStyle name="?鹎%U龡&amp;H齲_x0001_C铣_x0014__x0007__x0001__x0001_ 4 2 2 3 2" xfId="1229"/>
    <cellStyle name="40% - 强调文字颜色 5 2 3 3" xfId="1230"/>
    <cellStyle name="常规 3 2 2 5" xfId="1231"/>
    <cellStyle name="?鹎%U龡&amp;H齲_x0001_C铣_x0014__x0007__x0001__x0001_ 4 2 2 4" xfId="1232"/>
    <cellStyle name="?鹎%U龡&amp;H齲_x0001_C铣_x0014__x0007__x0001__x0001_ 4 2 2 4 2" xfId="1233"/>
    <cellStyle name="常规 3 2 3 5" xfId="1234"/>
    <cellStyle name="?鹎%U龡&amp;H齲_x0001_C铣_x0014__x0007__x0001__x0001_ 4 2 2 5" xfId="1235"/>
    <cellStyle name="?鹎%U龡&amp;H齲_x0001_C铣_x0014__x0007__x0001__x0001_ 4 2 2 5 2" xfId="1236"/>
    <cellStyle name="常规 3 2 4 5" xfId="1237"/>
    <cellStyle name="?鹎%U龡&amp;H齲_x0001_C铣_x0014__x0007__x0001__x0001_ 4 2 2 6" xfId="1238"/>
    <cellStyle name="20% - 强调文字颜色 6 3 2 3 2" xfId="1239"/>
    <cellStyle name="?鹎%U龡&amp;H齲_x0001_C铣_x0014__x0007__x0001__x0001_ 4 2 2_2015财政决算公开" xfId="1240"/>
    <cellStyle name="?鹎%U龡&amp;H齲_x0001_C铣_x0014__x0007__x0001__x0001_ 4 2 3" xfId="1241"/>
    <cellStyle name="标题 4 5" xfId="1242"/>
    <cellStyle name="?鹎%U龡&amp;H齲_x0001_C铣_x0014__x0007__x0001__x0001_ 4 2 3 2" xfId="1243"/>
    <cellStyle name="标题 4 5 2" xfId="1244"/>
    <cellStyle name="?鹎%U龡&amp;H齲_x0001_C铣_x0014__x0007__x0001__x0001_ 4 2 3 2 2" xfId="1245"/>
    <cellStyle name="40% - 强调文字颜色 5 3 2 3" xfId="1246"/>
    <cellStyle name="标题 4 5 2 2" xfId="1247"/>
    <cellStyle name="?鹎%U龡&amp;H齲_x0001_C铣_x0014__x0007__x0001__x0001_ 4 2 3 3" xfId="1248"/>
    <cellStyle name="标题 4 5 3" xfId="1249"/>
    <cellStyle name="?鹎%U龡&amp;H齲_x0001_C铣_x0014__x0007__x0001__x0001_ 4 2 3 3 2" xfId="1250"/>
    <cellStyle name="40% - 强调文字颜色 5 3 3 3" xfId="1251"/>
    <cellStyle name="?鹎%U龡&amp;H齲_x0001_C铣_x0014__x0007__x0001__x0001_ 4 2 3 4" xfId="1252"/>
    <cellStyle name="?鹎%U龡&amp;H齲_x0001_C铣_x0014__x0007__x0001__x0001_ 4 2 4" xfId="1253"/>
    <cellStyle name="标题 4 6" xfId="1254"/>
    <cellStyle name="常规 4 2 2 2 5 2" xfId="1255"/>
    <cellStyle name="?鹎%U龡&amp;H齲_x0001_C铣_x0014__x0007__x0001__x0001_ 4 2 4 2" xfId="1256"/>
    <cellStyle name="标题 4 6 2" xfId="1257"/>
    <cellStyle name="?鹎%U龡&amp;H齲_x0001_C铣_x0014__x0007__x0001__x0001_ 4 2 4 2 2" xfId="1258"/>
    <cellStyle name="40% - 强调文字颜色 5 4 2 3" xfId="1259"/>
    <cellStyle name="?鹎%U龡&amp;H齲_x0001_C铣_x0014__x0007__x0001__x0001_ 4 2 4 3" xfId="1260"/>
    <cellStyle name="20% - 强调文字颜色 4 2 3 2 2 2" xfId="1261"/>
    <cellStyle name="?鹎%U龡&amp;H齲_x0001_C铣_x0014__x0007__x0001__x0001_ 4 2 4 3 2" xfId="1262"/>
    <cellStyle name="货币 2 2 2 8" xfId="1263"/>
    <cellStyle name="?鹎%U龡&amp;H齲_x0001_C铣_x0014__x0007__x0001__x0001_ 4 2 4 4" xfId="1264"/>
    <cellStyle name="?鹎%U龡&amp;H齲_x0001_C铣_x0014__x0007__x0001__x0001_ 4 2 4 4 2" xfId="1265"/>
    <cellStyle name="?鹎%U龡&amp;H齲_x0001_C铣_x0014__x0007__x0001__x0001_ 4 2 4 5" xfId="1266"/>
    <cellStyle name="?鹎%U龡&amp;H齲_x0001_C铣_x0014__x0007__x0001__x0001_ 4 2 4_2015财政决算公开" xfId="1267"/>
    <cellStyle name="货币 2 3 6" xfId="1268"/>
    <cellStyle name="?鹎%U龡&amp;H齲_x0001_C铣_x0014__x0007__x0001__x0001_ 4 2 5" xfId="1269"/>
    <cellStyle name="标题 4 7" xfId="1270"/>
    <cellStyle name="?鹎%U龡&amp;H齲_x0001_C铣_x0014__x0007__x0001__x0001_ 4 2 5 2" xfId="1271"/>
    <cellStyle name="?鹎%U龡&amp;H齲_x0001_C铣_x0014__x0007__x0001__x0001_ 4 2 6" xfId="1272"/>
    <cellStyle name="标题 4 8" xfId="1273"/>
    <cellStyle name="?鹎%U龡&amp;H齲_x0001_C铣_x0014__x0007__x0001__x0001_ 4 2 6 2" xfId="1274"/>
    <cellStyle name="?鹎%U龡&amp;H齲_x0001_C铣_x0014__x0007__x0001__x0001_ 4 2 7" xfId="1275"/>
    <cellStyle name="货币 2 5 3 2" xfId="1276"/>
    <cellStyle name="链接单元格 5 2 2" xfId="1277"/>
    <cellStyle name="?鹎%U龡&amp;H齲_x0001_C铣_x0014__x0007__x0001__x0001_ 4 2 7 2" xfId="1278"/>
    <cellStyle name="?鹎%U龡&amp;H齲_x0001_C铣_x0014__x0007__x0001__x0001_ 4 2 8" xfId="1279"/>
    <cellStyle name="?鹎%U龡&amp;H齲_x0001_C铣_x0014__x0007__x0001__x0001_ 4 2_2015财政决算公开" xfId="1280"/>
    <cellStyle name="?鹎%U龡&amp;H齲_x0001_C铣_x0014__x0007__x0001__x0001_ 4 3" xfId="1281"/>
    <cellStyle name="?鹎%U龡&amp;H齲_x0001_C铣_x0014__x0007__x0001__x0001_ 4 3 2" xfId="1282"/>
    <cellStyle name="标题 5 4" xfId="1283"/>
    <cellStyle name="?鹎%U龡&amp;H齲_x0001_C铣_x0014__x0007__x0001__x0001_ 4 3 2 2" xfId="1284"/>
    <cellStyle name="标题 5 4 2" xfId="1285"/>
    <cellStyle name="?鹎%U龡&amp;H齲_x0001_C铣_x0014__x0007__x0001__x0001_ 4 3 3" xfId="1286"/>
    <cellStyle name="标题 5 5" xfId="1287"/>
    <cellStyle name="?鹎%U龡&amp;H齲_x0001_C铣_x0014__x0007__x0001__x0001_ 4 3 3 2" xfId="1288"/>
    <cellStyle name="标题 5 5 2" xfId="1289"/>
    <cellStyle name="?鹎%U龡&amp;H齲_x0001_C铣_x0014__x0007__x0001__x0001_ 4 3 4" xfId="1290"/>
    <cellStyle name="标题 5 6" xfId="1291"/>
    <cellStyle name="?鹎%U龡&amp;H齲_x0001_C铣_x0014__x0007__x0001__x0001_ 4 3 4 2" xfId="1292"/>
    <cellStyle name="?鹎%U龡&amp;H齲_x0001_C铣_x0014__x0007__x0001__x0001_ 4 3 5" xfId="1293"/>
    <cellStyle name="标题 3 2 3 2 2" xfId="1294"/>
    <cellStyle name="标题 5 7" xfId="1295"/>
    <cellStyle name="好 6 2 2" xfId="1296"/>
    <cellStyle name="?鹎%U龡&amp;H齲_x0001_C铣_x0014__x0007__x0001__x0001_ 4 3 5 2" xfId="1297"/>
    <cellStyle name="?鹎%U龡&amp;H齲_x0001_C铣_x0014__x0007__x0001__x0001_ 4 3 6" xfId="1298"/>
    <cellStyle name="?鹎%U龡&amp;H齲_x0001_C铣_x0014__x0007__x0001__x0001_ 4 3_2015财政决算公开" xfId="1299"/>
    <cellStyle name="?鹎%U龡&amp;H齲_x0001_C铣_x0014__x0007__x0001__x0001_ 4 4" xfId="1300"/>
    <cellStyle name="?鹎%U龡&amp;H齲_x0001_C铣_x0014__x0007__x0001__x0001_ 4 4 2" xfId="1301"/>
    <cellStyle name="?鹎%U龡&amp;H齲_x0001_C铣_x0014__x0007__x0001__x0001_ 4 4 2 2" xfId="1302"/>
    <cellStyle name="?鹎%U龡&amp;H齲_x0001_C铣_x0014__x0007__x0001__x0001_ 4 4 3" xfId="1303"/>
    <cellStyle name="差 4 2 2" xfId="1304"/>
    <cellStyle name="?鹎%U龡&amp;H齲_x0001_C铣_x0014__x0007__x0001__x0001_ 4 4 3 2" xfId="1305"/>
    <cellStyle name="差 4 2 2 2" xfId="1306"/>
    <cellStyle name="?鹎%U龡&amp;H齲_x0001_C铣_x0014__x0007__x0001__x0001_ 4 4_2015财政决算公开" xfId="1307"/>
    <cellStyle name="好 2 2 2 2" xfId="1308"/>
    <cellStyle name="?鹎%U龡&amp;H齲_x0001_C铣_x0014__x0007__x0001__x0001_ 4 5" xfId="1309"/>
    <cellStyle name="?鹎%U龡&amp;H齲_x0001_C铣_x0014__x0007__x0001__x0001_ 4 5 2" xfId="1310"/>
    <cellStyle name="?鹎%U龡&amp;H齲_x0001_C铣_x0014__x0007__x0001__x0001_ 4 5 2 2" xfId="1311"/>
    <cellStyle name="?鹎%U龡&amp;H齲_x0001_C铣_x0014__x0007__x0001__x0001_ 4 5 3" xfId="1312"/>
    <cellStyle name="差 4 3 2" xfId="1313"/>
    <cellStyle name="?鹎%U龡&amp;H齲_x0001_C铣_x0014__x0007__x0001__x0001_ 4 5 3 2" xfId="1314"/>
    <cellStyle name="?鹎%U龡&amp;H齲_x0001_C铣_x0014__x0007__x0001__x0001_ 4 6" xfId="1315"/>
    <cellStyle name="?鹎%U龡&amp;H齲_x0001_C铣_x0014__x0007__x0001__x0001_ 4 6 2" xfId="1316"/>
    <cellStyle name="输入 3" xfId="1317"/>
    <cellStyle name="常规 2 9" xfId="1318"/>
    <cellStyle name="?鹎%U龡&amp;H齲_x0001_C铣_x0014__x0007__x0001__x0001_ 4 6 2 2" xfId="1319"/>
    <cellStyle name="?鹎%U龡&amp;H齲_x0001_C铣_x0014__x0007__x0001__x0001_ 4 6 3" xfId="1320"/>
    <cellStyle name="?鹎%U龡&amp;H齲_x0001_C铣_x0014__x0007__x0001__x0001_ 4 6 3 2" xfId="1321"/>
    <cellStyle name="?鹎%U龡&amp;H齲_x0001_C铣_x0014__x0007__x0001__x0001_ 4 6_2015财政决算公开" xfId="1322"/>
    <cellStyle name="货币 4 4 3" xfId="1323"/>
    <cellStyle name="?鹎%U龡&amp;H齲_x0001_C铣_x0014__x0007__x0001__x0001_ 4 7" xfId="1324"/>
    <cellStyle name="?鹎%U龡&amp;H齲_x0001_C铣_x0014__x0007__x0001__x0001_ 4 7 2" xfId="1325"/>
    <cellStyle name="常规 3 9" xfId="1326"/>
    <cellStyle name="?鹎%U龡&amp;H齲_x0001_C铣_x0014__x0007__x0001__x0001_ 4 8" xfId="1327"/>
    <cellStyle name="40% - 强调文字颜色 5 3 2_2015财政决算公开" xfId="1328"/>
    <cellStyle name="?鹎%U龡&amp;H齲_x0001_C铣_x0014__x0007__x0001__x0001_ 4 8 2" xfId="1329"/>
    <cellStyle name="常规 4 2 7" xfId="1330"/>
    <cellStyle name="?鹎%U龡&amp;H齲_x0001_C铣_x0014__x0007__x0001__x0001_ 4 9" xfId="1331"/>
    <cellStyle name="?鹎%U龡&amp;H齲_x0001_C铣_x0014__x0007__x0001__x0001_ 4 9 2" xfId="1332"/>
    <cellStyle name="千位分隔 4 2 3 3" xfId="1333"/>
    <cellStyle name="常规 5 9" xfId="1334"/>
    <cellStyle name="?鹎%U龡&amp;H齲_x0001_C铣_x0014__x0007__x0001__x0001_ 4_2015财政决算公开" xfId="1335"/>
    <cellStyle name="?鹎%U龡&amp;H齲_x0001_C铣_x0014__x0007__x0001__x0001_ 5 3 2" xfId="1336"/>
    <cellStyle name="60% - 强调文字颜色 5 5 2 2 2" xfId="1337"/>
    <cellStyle name="?鹎%U龡&amp;H齲_x0001_C铣_x0014__x0007__x0001__x0001_ 5 4" xfId="1338"/>
    <cellStyle name="40% - 强调文字颜色 6 3 2 2 2 2" xfId="1339"/>
    <cellStyle name="60% - 强调文字颜色 5 5 2 3" xfId="1340"/>
    <cellStyle name="强调文字颜色 4 2 3 3 2" xfId="1341"/>
    <cellStyle name="?鹎%U龡&amp;H齲_x0001_C铣_x0014__x0007__x0001__x0001_ 6 2" xfId="1342"/>
    <cellStyle name="标题 2 2 4" xfId="1343"/>
    <cellStyle name="?鹎%U龡&amp;H齲_x0001_C铣_x0014__x0007__x0001__x0001_ 6 2 2" xfId="1344"/>
    <cellStyle name="标题 2 2 4 2" xfId="1345"/>
    <cellStyle name="货币 3 6" xfId="1346"/>
    <cellStyle name="60% - 强调文字颜色 5 5 3 2" xfId="1347"/>
    <cellStyle name="?鹎%U龡&amp;H齲_x0001_C铣_x0014__x0007__x0001__x0001_ 6 3" xfId="1348"/>
    <cellStyle name="标题 2 2 5" xfId="1349"/>
    <cellStyle name="?鹎%U龡&amp;H齲_x0001_C铣_x0014__x0007__x0001__x0001_ 6 3 2" xfId="1350"/>
    <cellStyle name="货币 4 6" xfId="1351"/>
    <cellStyle name="?鹎%U龡&amp;H齲_x0001_C铣_x0014__x0007__x0001__x0001_ 6 4" xfId="1352"/>
    <cellStyle name="?鹎%U龡&amp;H齲_x0001_C铣_x0014__x0007__x0001__x0001_ 6_2015财政决算公开" xfId="1353"/>
    <cellStyle name="计算 7" xfId="1354"/>
    <cellStyle name="强调文字颜色 4 2 3 4" xfId="1355"/>
    <cellStyle name="?鹎%U龡&amp;H齲_x0001_C铣_x0014__x0007__x0001__x0001_ 7" xfId="1356"/>
    <cellStyle name="20% - 强调文字颜色 1 2" xfId="1357"/>
    <cellStyle name="20% - 强调文字颜色 1 2 2" xfId="1358"/>
    <cellStyle name="20% - 强调文字颜色 1 2 2 2" xfId="1359"/>
    <cellStyle name="20% - 强调文字颜色 1 2 2 2 2 2" xfId="1360"/>
    <cellStyle name="20% - 强调文字颜色 1 2 2 2 3" xfId="1361"/>
    <cellStyle name="40% - 强调文字颜色 6 5 3 2" xfId="1362"/>
    <cellStyle name="60% - 强调文字颜色 4 2 3 3 2" xfId="1363"/>
    <cellStyle name="20% - 强调文字颜色 1 2 2 3" xfId="1364"/>
    <cellStyle name="20% - 强调文字颜色 1 2 2 3 2" xfId="1365"/>
    <cellStyle name="20% - 强调文字颜色 1 2 2 4" xfId="1366"/>
    <cellStyle name="20% - 强调文字颜色 1 2 2_2015财政决算公开" xfId="1367"/>
    <cellStyle name="计算 4 4" xfId="1368"/>
    <cellStyle name="20% - 强调文字颜色 1 2 3" xfId="1369"/>
    <cellStyle name="20% - 强调文字颜色 1 2 3 2" xfId="1370"/>
    <cellStyle name="20% - 强调文字颜色 1 2 3 2 2 2" xfId="1371"/>
    <cellStyle name="20% - 强调文字颜色 1 2 3 2 3" xfId="1372"/>
    <cellStyle name="常规 13 2 2 2 2" xfId="1373"/>
    <cellStyle name="20% - 强调文字颜色 1 2 3 2_2015财政决算公开" xfId="1374"/>
    <cellStyle name="20% - 强调文字颜色 1 2 3 3" xfId="1375"/>
    <cellStyle name="20% - 强调文字颜色 1 2 3 3 2" xfId="1376"/>
    <cellStyle name="20% - 强调文字颜色 1 2 3 4" xfId="1377"/>
    <cellStyle name="40% - 强调文字颜色 2 2 2_2015财政决算公开" xfId="1378"/>
    <cellStyle name="20% - 强调文字颜色 1 2 3 5" xfId="1379"/>
    <cellStyle name="20% - 强调文字颜色 1 2 3_2015财政决算公开" xfId="1380"/>
    <cellStyle name="20% - 强调文字颜色 1 2 4" xfId="1381"/>
    <cellStyle name="20% - 强调文字颜色 1 2 4 2 2" xfId="1382"/>
    <cellStyle name="40% - 强调文字颜色 1 5 3" xfId="1383"/>
    <cellStyle name="20% - 强调文字颜色 1 2 4 3" xfId="1384"/>
    <cellStyle name="20% - 强调文字颜色 1 2 4 4" xfId="1385"/>
    <cellStyle name="20% - 强调文字颜色 1 2 4_2015财政决算公开" xfId="1386"/>
    <cellStyle name="20% - 强调文字颜色 1 2 5" xfId="1387"/>
    <cellStyle name="20% - 强调文字颜色 1 2 5 2" xfId="1388"/>
    <cellStyle name="强调文字颜色 2 2 2 2" xfId="1389"/>
    <cellStyle name="20% - 强调文字颜色 1 3" xfId="1390"/>
    <cellStyle name="强调文字颜色 2 2 2 2 2" xfId="1391"/>
    <cellStyle name="20% - 强调文字颜色 1 3 2" xfId="1392"/>
    <cellStyle name="强调文字颜色 2 2 2 2 2 2" xfId="1393"/>
    <cellStyle name="20% - 强调文字颜色 1 3 2 2" xfId="1394"/>
    <cellStyle name="20% - 强调文字颜色 1 3 2 2 2 2" xfId="1395"/>
    <cellStyle name="20% - 强调文字颜色 1 3 2 2 3" xfId="1396"/>
    <cellStyle name="20% - 强调文字颜色 1 3 2 2_2015财政决算公开" xfId="1397"/>
    <cellStyle name="20% - 强调文字颜色 1 3 2 3" xfId="1398"/>
    <cellStyle name="20% - 强调文字颜色 1 3 2 3 2" xfId="1399"/>
    <cellStyle name="20% - 强调文字颜色 1 3 2 4" xfId="1400"/>
    <cellStyle name="20% - 强调文字颜色 1 3 2_2015财政决算公开" xfId="1401"/>
    <cellStyle name="60% - 强调文字颜色 1 5 2 2 2" xfId="1402"/>
    <cellStyle name="强调文字颜色 2 2 2 2 3" xfId="1403"/>
    <cellStyle name="20% - 强调文字颜色 1 3 3" xfId="1404"/>
    <cellStyle name="20% - 强调文字颜色 1 3 3 2" xfId="1405"/>
    <cellStyle name="20% - 强调文字颜色 1 3 3 3" xfId="1406"/>
    <cellStyle name="20% - 强调文字颜色 1 3 3_2015财政决算公开" xfId="1407"/>
    <cellStyle name="常规 2 2 2 2 2" xfId="1408"/>
    <cellStyle name="20% - 强调文字颜色 1 3 4" xfId="1409"/>
    <cellStyle name="20% - 强调文字颜色 1 3 4 2" xfId="1410"/>
    <cellStyle name="20% - 强调文字颜色 1 3 5" xfId="1411"/>
    <cellStyle name="20% - 强调文字颜色 1 3_2015财政决算公开" xfId="1412"/>
    <cellStyle name="20% - 强调文字颜色 1 4 2 2" xfId="1413"/>
    <cellStyle name="20% - 强调文字颜色 1 4 2 3" xfId="1414"/>
    <cellStyle name="20% - 强调文字颜色 1 4 2_2015财政决算公开" xfId="1415"/>
    <cellStyle name="20% - 强调文字颜色 1 4 3" xfId="1416"/>
    <cellStyle name="20% - 强调文字颜色 1 4 3 2" xfId="1417"/>
    <cellStyle name="20% - 强调文字颜色 1 4 4" xfId="1418"/>
    <cellStyle name="40% - 强调文字颜色 3 6_2015财政决算公开" xfId="1419"/>
    <cellStyle name="20% - 强调文字颜色 1 4_2015财政决算公开" xfId="1420"/>
    <cellStyle name="百分比 4" xfId="1421"/>
    <cellStyle name="20% - 强调文字颜色 1 5 2 2" xfId="1422"/>
    <cellStyle name="60% - 强调文字颜色 3 3" xfId="1423"/>
    <cellStyle name="20% - 强调文字颜色 1 5 2 2 2" xfId="1424"/>
    <cellStyle name="60% - 强调文字颜色 3 3 2" xfId="1425"/>
    <cellStyle name="20% - 强调文字颜色 1 5 2 3" xfId="1426"/>
    <cellStyle name="60% - 强调文字颜色 3 4" xfId="1427"/>
    <cellStyle name="常规 2 4 2 6 2" xfId="1428"/>
    <cellStyle name="20% - 强调文字颜色 1 5 2_2015财政决算公开" xfId="1429"/>
    <cellStyle name="常规 2 3 2 3 3 2" xfId="1430"/>
    <cellStyle name="20% - 强调文字颜色 1 5 3" xfId="1431"/>
    <cellStyle name="20% - 强调文字颜色 4 2 3 2_2015财政决算公开" xfId="1432"/>
    <cellStyle name="20% - 强调文字颜色 1 5 3 2" xfId="1433"/>
    <cellStyle name="60% - 强调文字颜色 4 3" xfId="1434"/>
    <cellStyle name="20% - 强调文字颜色 1 5 4" xfId="1435"/>
    <cellStyle name="强调文字颜色 3 4 2 3" xfId="1436"/>
    <cellStyle name="20% - 强调文字颜色 1 5_2015财政决算公开" xfId="1437"/>
    <cellStyle name="20% - 强调文字颜色 1 6 2 2" xfId="1438"/>
    <cellStyle name="20% - 强调文字颜色 1 6 3" xfId="1439"/>
    <cellStyle name="20% - 强调文字颜色 1 6_2015财政决算公开" xfId="1440"/>
    <cellStyle name="货币 4 2 4" xfId="1441"/>
    <cellStyle name="20% - 强调文字颜色 2 2" xfId="1442"/>
    <cellStyle name="20% - 强调文字颜色 2 2 2" xfId="1443"/>
    <cellStyle name="40% - 强调文字颜色 3 2 7" xfId="1444"/>
    <cellStyle name="20% - 强调文字颜色 2 2 2 2" xfId="1445"/>
    <cellStyle name="20% - 强调文字颜色 2 2 2 2 2 2" xfId="1446"/>
    <cellStyle name="标题 2 8" xfId="1447"/>
    <cellStyle name="20% - 强调文字颜色 2 2 2 2 3" xfId="1448"/>
    <cellStyle name="60% - 强调文字颜色 5 2 3 3 2" xfId="1449"/>
    <cellStyle name="20% - 强调文字颜色 2 2 2 2_2015财政决算公开" xfId="1450"/>
    <cellStyle name="20% - 强调文字颜色 2 2 2 3" xfId="1451"/>
    <cellStyle name="20% - 强调文字颜色 2 2 2 3 2" xfId="1452"/>
    <cellStyle name="20% - 强调文字颜色 2 9" xfId="1453"/>
    <cellStyle name="20% - 强调文字颜色 2 2 2 4" xfId="1454"/>
    <cellStyle name="常规 2 2 2 2 5 2" xfId="1455"/>
    <cellStyle name="小数 4 2" xfId="1456"/>
    <cellStyle name="20% - 强调文字颜色 2 2 2_2015财政决算公开" xfId="1457"/>
    <cellStyle name="常规 2 5 2 2 2" xfId="1458"/>
    <cellStyle name="检查单元格 6 2" xfId="1459"/>
    <cellStyle name="20% - 强调文字颜色 2 2 3" xfId="1460"/>
    <cellStyle name="20% - 强调文字颜色 2 2 3 2" xfId="1461"/>
    <cellStyle name="20% - 强调文字颜色 2 2 3 2 2 2" xfId="1462"/>
    <cellStyle name="60% - 强调文字颜色 2 4 3" xfId="1463"/>
    <cellStyle name="20% - 强调文字颜色 2 2 3 2 3" xfId="1464"/>
    <cellStyle name="20% - 强调文字颜色 2 2 3 2_2015财政决算公开" xfId="1465"/>
    <cellStyle name="20% - 强调文字颜色 2 2 3 3" xfId="1466"/>
    <cellStyle name="20% - 强调文字颜色 2 2 3 3 2" xfId="1467"/>
    <cellStyle name="20% - 强调文字颜色 2 2 3 4" xfId="1468"/>
    <cellStyle name="常规 2 2 2 2 6 2" xfId="1469"/>
    <cellStyle name="20% - 强调文字颜色 2 2 4" xfId="1470"/>
    <cellStyle name="60% - 强调文字颜色 1 2 3 2 2 2" xfId="1471"/>
    <cellStyle name="20% - 强调文字颜色 2 2 4 2" xfId="1472"/>
    <cellStyle name="20% - 强调文字颜色 2 2 4 2 2" xfId="1473"/>
    <cellStyle name="20% - 强调文字颜色 2 2 4 3" xfId="1474"/>
    <cellStyle name="20% - 强调文字颜色 2 2 4 4" xfId="1475"/>
    <cellStyle name="40% - 强调文字颜色 3 3 2_2015财政决算公开" xfId="1476"/>
    <cellStyle name="20% - 强调文字颜色 2 2 4_2015财政决算公开" xfId="1477"/>
    <cellStyle name="20% - 强调文字颜色 2 2 5" xfId="1478"/>
    <cellStyle name="20% - 强调文字颜色 6 3 2 2 2 2" xfId="1479"/>
    <cellStyle name="20% - 强调文字颜色 2 2 5 2" xfId="1480"/>
    <cellStyle name="20% - 强调文字颜色 2 2 6" xfId="1481"/>
    <cellStyle name="20% - 强调文字颜色 2 2_2015财政决算公开" xfId="1482"/>
    <cellStyle name="20% - 强调文字颜色 4 3 2 3 2" xfId="1483"/>
    <cellStyle name="60% - 强调文字颜色 1 4 2 3" xfId="1484"/>
    <cellStyle name="强调文字颜色 2 2 3 2" xfId="1485"/>
    <cellStyle name="20% - 强调文字颜色 2 3" xfId="1486"/>
    <cellStyle name="强调文字颜色 2 2 3 2 2" xfId="1487"/>
    <cellStyle name="20% - 强调文字颜色 2 3 2" xfId="1488"/>
    <cellStyle name="常规 35" xfId="1489"/>
    <cellStyle name="常规 40" xfId="1490"/>
    <cellStyle name="强调文字颜色 2 2 3 2 2 2" xfId="1491"/>
    <cellStyle name="20% - 强调文字颜色 2 3 2 2" xfId="1492"/>
    <cellStyle name="20% - 强调文字颜色 2 3 2 2 2 2" xfId="1493"/>
    <cellStyle name="20% - 强调文字颜色 2 3 2 2 3" xfId="1494"/>
    <cellStyle name="20% - 强调文字颜色 2 3 2 2_2015财政决算公开" xfId="1495"/>
    <cellStyle name="20% - 强调文字颜色 2 3 2 3" xfId="1496"/>
    <cellStyle name="20% - 强调文字颜色 2 3 2 3 2" xfId="1497"/>
    <cellStyle name="20% - 强调文字颜色 2 3 2 4" xfId="1498"/>
    <cellStyle name="20% - 强调文字颜色 2 3 2_2015财政决算公开" xfId="1499"/>
    <cellStyle name="强调文字颜色 2 2 3 2 3" xfId="1500"/>
    <cellStyle name="20% - 强调文字颜色 2 3 3" xfId="1501"/>
    <cellStyle name="常规 36" xfId="1502"/>
    <cellStyle name="常规 41" xfId="1503"/>
    <cellStyle name="20% - 强调文字颜色 2 3 3 2" xfId="1504"/>
    <cellStyle name="20% - 强调文字颜色 2 3 3 2 2" xfId="1505"/>
    <cellStyle name="20% - 强调文字颜色 2 3 3 3" xfId="1506"/>
    <cellStyle name="20% - 强调文字颜色 2 3 3_2015财政决算公开" xfId="1507"/>
    <cellStyle name="20% - 强调文字颜色 2 3 4" xfId="1508"/>
    <cellStyle name="常规 37" xfId="1509"/>
    <cellStyle name="常规 42" xfId="1510"/>
    <cellStyle name="20% - 强调文字颜色 2 3 4 2" xfId="1511"/>
    <cellStyle name="40% - 强调文字颜色 1 2 6" xfId="1512"/>
    <cellStyle name="20% - 强调文字颜色 2 3 5" xfId="1513"/>
    <cellStyle name="常规 38" xfId="1514"/>
    <cellStyle name="常规 43" xfId="1515"/>
    <cellStyle name="20% - 强调文字颜色 2 3_2015财政决算公开" xfId="1516"/>
    <cellStyle name="常规 2 4 2 2 4 2" xfId="1517"/>
    <cellStyle name="20% - 强调文字颜色 2 4 2 2" xfId="1518"/>
    <cellStyle name="20% - 强调文字颜色 2 4 2 3" xfId="1519"/>
    <cellStyle name="20% - 强调文字颜色 2 4 2_2015财政决算公开" xfId="1520"/>
    <cellStyle name="20% - 强调文字颜色 2 4 3" xfId="1521"/>
    <cellStyle name="20% - 强调文字颜色 6 5_2015财政决算公开" xfId="1522"/>
    <cellStyle name="20% - 强调文字颜色 2 4 3 2" xfId="1523"/>
    <cellStyle name="20% - 强调文字颜色 2 4 4" xfId="1524"/>
    <cellStyle name="20% - 强调文字颜色 2 4_2015财政决算公开" xfId="1525"/>
    <cellStyle name="强调文字颜色 2 2 3 4" xfId="1526"/>
    <cellStyle name="20% - 强调文字颜色 2 5" xfId="1527"/>
    <cellStyle name="20% - 强调文字颜色 2 5 2" xfId="1528"/>
    <cellStyle name="20% - 强调文字颜色 2 5 2 2" xfId="1529"/>
    <cellStyle name="20% - 强调文字颜色 2 5 2 2 2" xfId="1530"/>
    <cellStyle name="20% - 强调文字颜色 2 5 2 3" xfId="1531"/>
    <cellStyle name="20% - 强调文字颜色 2 5 2_2015财政决算公开" xfId="1532"/>
    <cellStyle name="20% - 强调文字颜色 6 6 3" xfId="1533"/>
    <cellStyle name="60% - 强调文字颜色 1 6 2 2" xfId="1534"/>
    <cellStyle name="20% - 强调文字颜色 2 5 3" xfId="1535"/>
    <cellStyle name="20% - 强调文字颜色 2 5 3 2" xfId="1536"/>
    <cellStyle name="20% - 强调文字颜色 2 5 4" xfId="1537"/>
    <cellStyle name="20% - 强调文字颜色 2 5_2015财政决算公开" xfId="1538"/>
    <cellStyle name="20% - 强调文字颜色 2 6 2 2" xfId="1539"/>
    <cellStyle name="20% - 强调文字颜色 2 6 3" xfId="1540"/>
    <cellStyle name="60% - 强调文字颜色 1 2 2 2" xfId="1541"/>
    <cellStyle name="20% - 强调文字颜色 2 6_2015财政决算公开" xfId="1542"/>
    <cellStyle name="20% - 强调文字颜色 3 2" xfId="1543"/>
    <cellStyle name="常规 3 2 5" xfId="1544"/>
    <cellStyle name="20% - 强调文字颜色 3 2 2" xfId="1545"/>
    <cellStyle name="40% - 强调文字颜色 4 2 7" xfId="1546"/>
    <cellStyle name="常规 3 2 5 2" xfId="1547"/>
    <cellStyle name="20% - 强调文字颜色 3 2 2 2" xfId="1548"/>
    <cellStyle name="百分比 4 2 4" xfId="1549"/>
    <cellStyle name="常规 2 2 6 4" xfId="1550"/>
    <cellStyle name="20% - 强调文字颜色 3 2 2 2 2" xfId="1551"/>
    <cellStyle name="20% - 强调文字颜色 3 2 2 2 2 2" xfId="1552"/>
    <cellStyle name="20% - 强调文字颜色 3 2 2 2 3" xfId="1553"/>
    <cellStyle name="60% - 强调文字颜色 6 2 3 3 2" xfId="1554"/>
    <cellStyle name="20% - 强调文字颜色 3 2 2 2_2015财政决算公开" xfId="1555"/>
    <cellStyle name="常规 51 2" xfId="1556"/>
    <cellStyle name="20% - 强调文字颜色 3 2 2 3" xfId="1557"/>
    <cellStyle name="20% - 强调文字颜色 3 2 2 3 2" xfId="1558"/>
    <cellStyle name="20% - 强调文字颜色 3 2 2 4" xfId="1559"/>
    <cellStyle name="常规 12 2 3 2 2" xfId="1560"/>
    <cellStyle name="20% - 强调文字颜色 3 2 2_2015财政决算公开" xfId="1561"/>
    <cellStyle name="20% - 强调文字颜色 3 2 3" xfId="1562"/>
    <cellStyle name="20% - 强调文字颜色 3 2 3 2" xfId="1563"/>
    <cellStyle name="常规 2 2 7 4" xfId="1564"/>
    <cellStyle name="汇总 5" xfId="1565"/>
    <cellStyle name="20% - 强调文字颜色 3 2 3 2 2" xfId="1566"/>
    <cellStyle name="常规 2 2 7 4 2" xfId="1567"/>
    <cellStyle name="汇总 5 2" xfId="1568"/>
    <cellStyle name="20% - 强调文字颜色 3 2 3 2 2 2" xfId="1569"/>
    <cellStyle name="汇总 5 2 2" xfId="1570"/>
    <cellStyle name="20% - 强调文字颜色 3 2 3 2 3" xfId="1571"/>
    <cellStyle name="汇总 5 3" xfId="1572"/>
    <cellStyle name="20% - 强调文字颜色 3 2 3 2_2015财政决算公开" xfId="1573"/>
    <cellStyle name="常规 4 3 2" xfId="1574"/>
    <cellStyle name="常规 5 4" xfId="1575"/>
    <cellStyle name="20% - 强调文字颜色 3 2 3 3" xfId="1576"/>
    <cellStyle name="常规 2 2 7 5" xfId="1577"/>
    <cellStyle name="汇总 6" xfId="1578"/>
    <cellStyle name="20% - 强调文字颜色 3 2 3 3 2" xfId="1579"/>
    <cellStyle name="常规 10 2 3" xfId="1580"/>
    <cellStyle name="汇总 6 2" xfId="1581"/>
    <cellStyle name="20% - 强调文字颜色 3 2 3 4" xfId="1582"/>
    <cellStyle name="20% - 强调文字颜色 6 2 2_2015财政决算公开" xfId="1583"/>
    <cellStyle name="汇总 7" xfId="1584"/>
    <cellStyle name="20% - 强调文字颜色 3 2 3 5" xfId="1585"/>
    <cellStyle name="汇总 2 2 2 2" xfId="1586"/>
    <cellStyle name="20% - 强调文字颜色 3 2 3_2015财政决算公开" xfId="1587"/>
    <cellStyle name="差 3 2" xfId="1588"/>
    <cellStyle name="解释性文本 6 2" xfId="1589"/>
    <cellStyle name="20% - 强调文字颜色 3 2 4" xfId="1590"/>
    <cellStyle name="20% - 强调文字颜色 3 2 4 2" xfId="1591"/>
    <cellStyle name="20% - 强调文字颜色 3 2 4 3" xfId="1592"/>
    <cellStyle name="20% - 强调文字颜色 3 2 4 4" xfId="1593"/>
    <cellStyle name="20% - 强调文字颜色 3 2 4_2015财政决算公开" xfId="1594"/>
    <cellStyle name="货币 3 3 4 2" xfId="1595"/>
    <cellStyle name="20% - 强调文字颜色 3 2 5" xfId="1596"/>
    <cellStyle name="20% - 强调文字颜色 3 2 5 2" xfId="1597"/>
    <cellStyle name="20% - 强调文字颜色 3 2 6" xfId="1598"/>
    <cellStyle name="20% - 强调文字颜色 3 2 7" xfId="1599"/>
    <cellStyle name="20% - 强调文字颜色 3 2_2015财政决算公开" xfId="1600"/>
    <cellStyle name="强调文字颜色 2 2 4 2" xfId="1601"/>
    <cellStyle name="20% - 强调文字颜色 3 3" xfId="1602"/>
    <cellStyle name="常规 3 2 6" xfId="1603"/>
    <cellStyle name="强调文字颜色 2 2 4 2 2" xfId="1604"/>
    <cellStyle name="20% - 强调文字颜色 3 3 2" xfId="1605"/>
    <cellStyle name="常规 3 2 6 2" xfId="1606"/>
    <cellStyle name="20% - 强调文字颜色 3 3 2 2" xfId="1607"/>
    <cellStyle name="百分比 5 2 4" xfId="1608"/>
    <cellStyle name="常规 2 3 6 4" xfId="1609"/>
    <cellStyle name="20% - 强调文字颜色 3 3 2 2 2" xfId="1610"/>
    <cellStyle name="常规 2 3 6 4 2" xfId="1611"/>
    <cellStyle name="20% - 强调文字颜色 3 3 2 2 2 2" xfId="1612"/>
    <cellStyle name="20% - 强调文字颜色 3 3 2 2 3" xfId="1613"/>
    <cellStyle name="20% - 强调文字颜色 3 3 2 2_2015财政决算公开" xfId="1614"/>
    <cellStyle name="20% - 强调文字颜色 3 3 2 3" xfId="1615"/>
    <cellStyle name="常规 2 3 6 5" xfId="1616"/>
    <cellStyle name="20% - 强调文字颜色 3 3 2 3 2" xfId="1617"/>
    <cellStyle name="20% - 强调文字颜色 3 3 2 4" xfId="1618"/>
    <cellStyle name="20% - 强调文字颜色 3 3 2_2015财政决算公开" xfId="1619"/>
    <cellStyle name="常规 3 2 2" xfId="1620"/>
    <cellStyle name="20% - 强调文字颜色 3 3 3" xfId="1621"/>
    <cellStyle name="20% - 强调文字颜色 3 3 3 2" xfId="1622"/>
    <cellStyle name="20% - 强调文字颜色 3 3 3 2 2" xfId="1623"/>
    <cellStyle name="20% - 强调文字颜色 3 3 3_2015财政决算公开" xfId="1624"/>
    <cellStyle name="差 3 3 2 2" xfId="1625"/>
    <cellStyle name="20% - 强调文字颜色 3 3 4" xfId="1626"/>
    <cellStyle name="20% - 强调文字颜色 4 2 2 2" xfId="1627"/>
    <cellStyle name="20% - 强调文字颜色 3 3 4 2" xfId="1628"/>
    <cellStyle name="20% - 强调文字颜色 4 2 2 2 2" xfId="1629"/>
    <cellStyle name="20% - 强调文字颜色 3 3 5" xfId="1630"/>
    <cellStyle name="20% - 强调文字颜色 4 2 2 3" xfId="1631"/>
    <cellStyle name="20% - 强调文字颜色 3 3_2015财政决算公开" xfId="1632"/>
    <cellStyle name="20% - 强调文字颜色 3 4 2" xfId="1633"/>
    <cellStyle name="20% - 强调文字颜色 3 4 2 2" xfId="1634"/>
    <cellStyle name="百分比 6 2 4" xfId="1635"/>
    <cellStyle name="常规 2 4 6 4" xfId="1636"/>
    <cellStyle name="20% - 强调文字颜色 3 4 2 2 2" xfId="1637"/>
    <cellStyle name="常规 2 4 6 4 2" xfId="1638"/>
    <cellStyle name="20% - 强调文字颜色 3 4 2 3" xfId="1639"/>
    <cellStyle name="常规 2 4 6 5" xfId="1640"/>
    <cellStyle name="常规 2 5 2" xfId="1641"/>
    <cellStyle name="20% - 强调文字颜色 3 4 2_2015财政决算公开" xfId="1642"/>
    <cellStyle name="常规 48" xfId="1643"/>
    <cellStyle name="常规 53" xfId="1644"/>
    <cellStyle name="20% - 强调文字颜色 3 4 3" xfId="1645"/>
    <cellStyle name="20% - 强调文字颜色 3 4 3 2" xfId="1646"/>
    <cellStyle name="20% - 强调文字颜色 3 4 4" xfId="1647"/>
    <cellStyle name="20% - 强调文字颜色 4 2 3 2" xfId="1648"/>
    <cellStyle name="20% - 强调文字颜色 3 4_2015财政决算公开" xfId="1649"/>
    <cellStyle name="20% - 强调文字颜色 3 5" xfId="1650"/>
    <cellStyle name="常规 3 2 8" xfId="1651"/>
    <cellStyle name="20% - 强调文字颜色 3 5 2" xfId="1652"/>
    <cellStyle name="常规 3 2 8 2" xfId="1653"/>
    <cellStyle name="20% - 强调文字颜色 3 5 2 2" xfId="1654"/>
    <cellStyle name="百分比 7 2 4" xfId="1655"/>
    <cellStyle name="20% - 强调文字颜色 3 5 2 2 2" xfId="1656"/>
    <cellStyle name="警告文本 3 2 3" xfId="1657"/>
    <cellStyle name="20% - 强调文字颜色 3 5 2 3" xfId="1658"/>
    <cellStyle name="常规 3 5 2" xfId="1659"/>
    <cellStyle name="20% - 强调文字颜色 3 5 2_2015财政决算公开" xfId="1660"/>
    <cellStyle name="20% - 强调文字颜色 3 5 3" xfId="1661"/>
    <cellStyle name="20% - 强调文字颜色 3 5 3 2" xfId="1662"/>
    <cellStyle name="20% - 强调文字颜色 3 5 4" xfId="1663"/>
    <cellStyle name="20% - 强调文字颜色 4 2 4 2" xfId="1664"/>
    <cellStyle name="20% - 强调文字颜色 3 6 2 2" xfId="1665"/>
    <cellStyle name="常规 7 3" xfId="1666"/>
    <cellStyle name="20% - 强调文字颜色 3 6 3" xfId="1667"/>
    <cellStyle name="60% - 强调文字颜色 1 3 2 2" xfId="1668"/>
    <cellStyle name="20% - 强调文字颜色 3 6_2015财政决算公开" xfId="1669"/>
    <cellStyle name="20% - 强调文字颜色 4 2" xfId="1670"/>
    <cellStyle name="标题 5 3 2 2" xfId="1671"/>
    <cellStyle name="常规 3 3 5" xfId="1672"/>
    <cellStyle name="好 3 2 2 3" xfId="1673"/>
    <cellStyle name="20% - 强调文字颜色 4 2 2" xfId="1674"/>
    <cellStyle name="标题 5 3 2 2 2" xfId="1675"/>
    <cellStyle name="20% - 强调文字颜色 4 2 2 2 3" xfId="1676"/>
    <cellStyle name="20% - 强调文字颜色 4 2 2 2_2015财政决算公开" xfId="1677"/>
    <cellStyle name="20% - 强调文字颜色 4 2 2 3 2" xfId="1678"/>
    <cellStyle name="20% - 强调文字颜色 4 2 2 4" xfId="1679"/>
    <cellStyle name="20% - 强调文字颜色 4 2 2_2015财政决算公开" xfId="1680"/>
    <cellStyle name="20% - 强调文字颜色 4 2 3" xfId="1681"/>
    <cellStyle name="20% - 强调文字颜色 4 2 3 2 2" xfId="1682"/>
    <cellStyle name="20% - 强调文字颜色 4 2 3 2 3" xfId="1683"/>
    <cellStyle name="常规 2 7 2" xfId="1684"/>
    <cellStyle name="20% - 强调文字颜色 4 2 3 3" xfId="1685"/>
    <cellStyle name="20% - 强调文字颜色 4 2 3 3 2" xfId="1686"/>
    <cellStyle name="20% - 强调文字颜色 4 2 3 4" xfId="1687"/>
    <cellStyle name="20% - 强调文字颜色 4 2 3 5" xfId="1688"/>
    <cellStyle name="汇总 3 2 2 2" xfId="1689"/>
    <cellStyle name="20% - 强调文字颜色 4 2 3_2015财政决算公开" xfId="1690"/>
    <cellStyle name="20% - 强调文字颜色 4 2 4" xfId="1691"/>
    <cellStyle name="20% - 强调文字颜色 4 2 4 2 2" xfId="1692"/>
    <cellStyle name="20% - 强调文字颜色 4 2 4 3" xfId="1693"/>
    <cellStyle name="20% - 强调文字颜色 4 2 4 4" xfId="1694"/>
    <cellStyle name="20% - 强调文字颜色 4 2 4_2015财政决算公开" xfId="1695"/>
    <cellStyle name="标题 3 2 3 2" xfId="1696"/>
    <cellStyle name="好 6 2" xfId="1697"/>
    <cellStyle name="20% - 强调文字颜色 4 2 5" xfId="1698"/>
    <cellStyle name="20% - 强调文字颜色 4 2 5 2" xfId="1699"/>
    <cellStyle name="60% - 强调文字颜色 1 3 2 3" xfId="1700"/>
    <cellStyle name="20% - 强调文字颜色 4 2 6" xfId="1701"/>
    <cellStyle name="20% - 强调文字颜色 4 2 7" xfId="1702"/>
    <cellStyle name="常规 10 3 2" xfId="1703"/>
    <cellStyle name="20% - 强调文字颜色 4 2_2015财政决算公开" xfId="1704"/>
    <cellStyle name="常规 2 5 2 4" xfId="1705"/>
    <cellStyle name="40% - 强调文字颜色 4 5 3 2" xfId="1706"/>
    <cellStyle name="检查单元格 8" xfId="1707"/>
    <cellStyle name="强调文字颜色 2 2 5 2" xfId="1708"/>
    <cellStyle name="20% - 强调文字颜色 4 3" xfId="1709"/>
    <cellStyle name="标题 5 3 2 3" xfId="1710"/>
    <cellStyle name="20% - 强调文字颜色 4 3 2" xfId="1711"/>
    <cellStyle name="20% - 强调文字颜色 4 3 2 2" xfId="1712"/>
    <cellStyle name="20% - 强调文字颜色 4 3 4" xfId="1713"/>
    <cellStyle name="20% - 强调文字颜色 4 3 2 2 2" xfId="1714"/>
    <cellStyle name="20% - 强调文字颜色 4 3 4 2" xfId="1715"/>
    <cellStyle name="20% - 强调文字颜色 4 5 4" xfId="1716"/>
    <cellStyle name="20% - 强调文字颜色 4 3 2 2 2 2" xfId="1717"/>
    <cellStyle name="20% - 强调文字颜色 6 5 4" xfId="1718"/>
    <cellStyle name="20% - 强调文字颜色 4 3 2 2 3" xfId="1719"/>
    <cellStyle name="20% - 强调文字颜色 4 3 2 2_2015财政决算公开" xfId="1720"/>
    <cellStyle name="20% - 强调文字颜色 4 3 2 3" xfId="1721"/>
    <cellStyle name="20% - 强调文字颜色 4 3 5" xfId="1722"/>
    <cellStyle name="20% - 强调文字颜色 4 3 2 4" xfId="1723"/>
    <cellStyle name="20% - 强调文字颜色 4 3 3" xfId="1724"/>
    <cellStyle name="20% - 强调文字颜色 4 3 3 2" xfId="1725"/>
    <cellStyle name="20% - 强调文字颜色 4 4 4" xfId="1726"/>
    <cellStyle name="20% - 强调文字颜色 4 3 3 2 2" xfId="1727"/>
    <cellStyle name="20% - 强调文字颜色 5 5 4" xfId="1728"/>
    <cellStyle name="20% - 强调文字颜色 4 3 3 3" xfId="1729"/>
    <cellStyle name="20% - 强调文字颜色 4 3 3_2015财政决算公开" xfId="1730"/>
    <cellStyle name="40% - 强调文字颜色 5 3 2" xfId="1731"/>
    <cellStyle name="好 2 4 2" xfId="1732"/>
    <cellStyle name="20% - 强调文字颜色 4 3_2015财政决算公开" xfId="1733"/>
    <cellStyle name="常规 44 2" xfId="1734"/>
    <cellStyle name="货币 2" xfId="1735"/>
    <cellStyle name="20% - 强调文字颜色 4 4 2" xfId="1736"/>
    <cellStyle name="20% - 强调文字颜色 4 4 2 2" xfId="1737"/>
    <cellStyle name="20% - 强调文字颜色 5 3 4" xfId="1738"/>
    <cellStyle name="20% - 强调文字颜色 4 4 2 2 2" xfId="1739"/>
    <cellStyle name="20% - 强调文字颜色 5 3 4 2" xfId="1740"/>
    <cellStyle name="20% - 强调文字颜色 4 4 2 3" xfId="1741"/>
    <cellStyle name="20% - 强调文字颜色 5 3 5" xfId="1742"/>
    <cellStyle name="20% - 强调文字颜色 4 4 2_2015财政决算公开" xfId="1743"/>
    <cellStyle name="20% - 强调文字颜色 4 4 3" xfId="1744"/>
    <cellStyle name="20% - 强调文字颜色 4 4 3 2" xfId="1745"/>
    <cellStyle name="20% - 强调文字颜色 5 4 4" xfId="1746"/>
    <cellStyle name="20% - 强调文字颜色 4 4_2015财政决算公开" xfId="1747"/>
    <cellStyle name="20% - 强调文字颜色 4 5" xfId="1748"/>
    <cellStyle name="标题 5 2 2 2 2 2" xfId="1749"/>
    <cellStyle name="常规 2 3 5 2 2" xfId="1750"/>
    <cellStyle name="20% - 强调文字颜色 4 5 2" xfId="1751"/>
    <cellStyle name="20% - 强调文字颜色 4 5 2 2" xfId="1752"/>
    <cellStyle name="20% - 强调文字颜色 6 3 4" xfId="1753"/>
    <cellStyle name="20% - 强调文字颜色 4 5 2 2 2" xfId="1754"/>
    <cellStyle name="20% - 强调文字颜色 6 3 4 2" xfId="1755"/>
    <cellStyle name="20% - 强调文字颜色 4 5 2_2015财政决算公开" xfId="1756"/>
    <cellStyle name="20% - 强调文字颜色 4 5 3" xfId="1757"/>
    <cellStyle name="20% - 强调文字颜色 4 5 3 2" xfId="1758"/>
    <cellStyle name="20% - 强调文字颜色 6 4 4" xfId="1759"/>
    <cellStyle name="20% - 强调文字颜色 4 5_2015财政决算公开" xfId="1760"/>
    <cellStyle name="货币 3 4 3 2" xfId="1761"/>
    <cellStyle name="20% - 强调文字颜色 4 6 2 2" xfId="1762"/>
    <cellStyle name="20% - 强调文字颜色 4 6 3" xfId="1763"/>
    <cellStyle name="60% - 强调文字颜色 1 4 2 2" xfId="1764"/>
    <cellStyle name="20% - 强调文字颜色 4 6_2015财政决算公开" xfId="1765"/>
    <cellStyle name="20% - 强调文字颜色 4 7" xfId="1766"/>
    <cellStyle name="20% - 强调文字颜色 4 7 2" xfId="1767"/>
    <cellStyle name="20% - 强调文字颜色 4 8" xfId="1768"/>
    <cellStyle name="20% - 强调文字颜色 4 9" xfId="1769"/>
    <cellStyle name="20% - 强调文字颜色 5 2" xfId="1770"/>
    <cellStyle name="标题 5 3 3 2" xfId="1771"/>
    <cellStyle name="常规 3 4 5" xfId="1772"/>
    <cellStyle name="20% - 强调文字颜色 5 2 2" xfId="1773"/>
    <cellStyle name="40% - 强调文字颜色 6 2 7" xfId="1774"/>
    <cellStyle name="20% - 强调文字颜色 5 2 2 2" xfId="1775"/>
    <cellStyle name="40% - 强调文字颜色 2 7" xfId="1776"/>
    <cellStyle name="常规 4 2 6 4" xfId="1777"/>
    <cellStyle name="20% - 强调文字颜色 5 2 2 2 2" xfId="1778"/>
    <cellStyle name="40% - 强调文字颜色 1 2 3 5" xfId="1779"/>
    <cellStyle name="40% - 强调文字颜色 2 7 2" xfId="1780"/>
    <cellStyle name="常规 4 2 6 4 2" xfId="1781"/>
    <cellStyle name="20% - 强调文字颜色 5 2 2 2 3" xfId="1782"/>
    <cellStyle name="20% - 强调文字颜色 5 2 2 2_2015财政决算公开" xfId="1783"/>
    <cellStyle name="20% - 强调文字颜色 5 2 2 3" xfId="1784"/>
    <cellStyle name="40% - 强调文字颜色 2 8" xfId="1785"/>
    <cellStyle name="常规 4 2 6 5" xfId="1786"/>
    <cellStyle name="货币 5 2 2" xfId="1787"/>
    <cellStyle name="20% - 强调文字颜色 5 2 2 3 2" xfId="1788"/>
    <cellStyle name="标题 1 3" xfId="1789"/>
    <cellStyle name="20% - 强调文字颜色 5 2 2 4" xfId="1790"/>
    <cellStyle name="20% - 强调文字颜色 5 2 2_2015财政决算公开" xfId="1791"/>
    <cellStyle name="20% - 强调文字颜色 5 2 3" xfId="1792"/>
    <cellStyle name="20% - 强调文字颜色 5 2 3 2" xfId="1793"/>
    <cellStyle name="40% - 强调文字颜色 3 7" xfId="1794"/>
    <cellStyle name="20% - 强调文字颜色 5 2 3 3" xfId="1795"/>
    <cellStyle name="40% - 强调文字颜色 3 8" xfId="1796"/>
    <cellStyle name="货币 5 3 2" xfId="1797"/>
    <cellStyle name="20% - 强调文字颜色 5 2 3_2015财政决算公开" xfId="1798"/>
    <cellStyle name="20% - 强调文字颜色 5 2 4" xfId="1799"/>
    <cellStyle name="20% - 强调文字颜色 5 2 4 2" xfId="1800"/>
    <cellStyle name="40% - 强调文字颜色 4 7" xfId="1801"/>
    <cellStyle name="20% - 强调文字颜色 5 2 5" xfId="1802"/>
    <cellStyle name="20% - 强调文字颜色 5 2_2015财政决算公开" xfId="1803"/>
    <cellStyle name="20% - 强调文字颜色 5 3" xfId="1804"/>
    <cellStyle name="20% - 强调文字颜色 5 3 2" xfId="1805"/>
    <cellStyle name="货币 2 2 6 5" xfId="1806"/>
    <cellStyle name="20% - 强调文字颜色 5 3 2 2" xfId="1807"/>
    <cellStyle name="20% - 强调文字颜色 5 3 2 2 2" xfId="1808"/>
    <cellStyle name="20% - 强调文字颜色 5 3 2 2 2 2" xfId="1809"/>
    <cellStyle name="常规 3 7 3" xfId="1810"/>
    <cellStyle name="20% - 强调文字颜色 5 3 2 2 3" xfId="1811"/>
    <cellStyle name="20% - 强调文字颜色 5 3 2 2_2015财政决算公开" xfId="1812"/>
    <cellStyle name="60% - 强调文字颜色 1 9" xfId="1813"/>
    <cellStyle name="20% - 强调文字颜色 5 3 2 3" xfId="1814"/>
    <cellStyle name="20% - 强调文字颜色 5 3 2 3 2" xfId="1815"/>
    <cellStyle name="20% - 强调文字颜色 5 3 2 4" xfId="1816"/>
    <cellStyle name="20% - 强调文字颜色 5 3 2_2015财政决算公开" xfId="1817"/>
    <cellStyle name="20% - 强调文字颜色 5 3 3" xfId="1818"/>
    <cellStyle name="20% - 强调文字颜色 5 3 3 2" xfId="1819"/>
    <cellStyle name="20% - 强调文字颜色 5 3 3 2 2" xfId="1820"/>
    <cellStyle name="20% - 强调文字颜色 5 3 3 3" xfId="1821"/>
    <cellStyle name="20% - 强调文字颜色 5 3_2015财政决算公开" xfId="1822"/>
    <cellStyle name="Percent_laroux" xfId="1823"/>
    <cellStyle name="常规 3 4" xfId="1824"/>
    <cellStyle name="20% - 强调文字颜色 5 4" xfId="1825"/>
    <cellStyle name="20% - 强调文字颜色 5 4 2" xfId="1826"/>
    <cellStyle name="20% - 强调文字颜色 5 4 2 2" xfId="1827"/>
    <cellStyle name="20% - 强调文字颜色 5 4 2 2 2" xfId="1828"/>
    <cellStyle name="40% - 强调文字颜色 3 2 3 5" xfId="1829"/>
    <cellStyle name="20% - 强调文字颜色 5 4 2 3" xfId="1830"/>
    <cellStyle name="20% - 强调文字颜色 5 4 2_2015财政决算公开" xfId="1831"/>
    <cellStyle name="20% - 强调文字颜色 5 4 3" xfId="1832"/>
    <cellStyle name="20% - 强调文字颜色 5 4 3 2" xfId="1833"/>
    <cellStyle name="20% - 强调文字颜色 5 5" xfId="1834"/>
    <cellStyle name="常规 2 3 5 3 2" xfId="1835"/>
    <cellStyle name="20% - 强调文字颜色 5 5 2" xfId="1836"/>
    <cellStyle name="20% - 强调文字颜色 5 5 2 2" xfId="1837"/>
    <cellStyle name="20% - 强调文字颜色 5 5 2 3" xfId="1838"/>
    <cellStyle name="20% - 强调文字颜色 5 5 2_2015财政决算公开" xfId="1839"/>
    <cellStyle name="20% - 强调文字颜色 5 5 3" xfId="1840"/>
    <cellStyle name="20% - 强调文字颜色 5 5 3 2" xfId="1841"/>
    <cellStyle name="20% - 强调文字颜色 5 5_2015财政决算公开" xfId="1842"/>
    <cellStyle name="20% - 强调文字颜色 6 2 2 2" xfId="1843"/>
    <cellStyle name="20% - 强调文字颜色 5 6 2" xfId="1844"/>
    <cellStyle name="60% - 强调文字颜色 6 3 2 2 2 2" xfId="1845"/>
    <cellStyle name="20% - 强调文字颜色 5 6 2 2" xfId="1846"/>
    <cellStyle name="表标题 5" xfId="1847"/>
    <cellStyle name="20% - 强调文字颜色 5 6_2015财政决算公开" xfId="1848"/>
    <cellStyle name="20% - 强调文字颜色 5 7" xfId="1849"/>
    <cellStyle name="60% - 强调文字颜色 6 3 2 2 3" xfId="1850"/>
    <cellStyle name="20% - 强调文字颜色 5 7 2" xfId="1851"/>
    <cellStyle name="20% - 强调文字颜色 6 2 2 2_2015财政决算公开" xfId="1852"/>
    <cellStyle name="20% - 强调文字颜色 5 8" xfId="1853"/>
    <cellStyle name="20% - 强调文字颜色 6 2" xfId="1854"/>
    <cellStyle name="常规 3 5 5" xfId="1855"/>
    <cellStyle name="20% - 强调文字颜色 6 2 2" xfId="1856"/>
    <cellStyle name="20% - 强调文字颜色 6 2 2 2 2" xfId="1857"/>
    <cellStyle name="20% - 强调文字颜色 6 2 2 2 2 2" xfId="1858"/>
    <cellStyle name="百分比 4 5" xfId="1859"/>
    <cellStyle name="常规 2 2 9" xfId="1860"/>
    <cellStyle name="20% - 强调文字颜色 6 2 2 2 3" xfId="1861"/>
    <cellStyle name="20% - 强调文字颜色 6 2 2 3" xfId="1862"/>
    <cellStyle name="20% - 强调文字颜色 6 2 2 4" xfId="1863"/>
    <cellStyle name="20% - 强调文字颜色 6 2 3" xfId="1864"/>
    <cellStyle name="20% - 强调文字颜色 6 2 3 2" xfId="1865"/>
    <cellStyle name="20% - 强调文字颜色 6 2 3 2 2" xfId="1866"/>
    <cellStyle name="20% - 强调文字颜色 6 2 3 3" xfId="1867"/>
    <cellStyle name="20% - 强调文字颜色 6 2 4" xfId="1868"/>
    <cellStyle name="20% - 强调文字颜色 6 2 4 2" xfId="1869"/>
    <cellStyle name="20% - 强调文字颜色 6 2 5" xfId="1870"/>
    <cellStyle name="20% - 强调文字颜色 6 2_2015财政决算公开" xfId="1871"/>
    <cellStyle name="20% - 强调文字颜色 6 3" xfId="1872"/>
    <cellStyle name="20% - 强调文字颜色 6 3 2" xfId="1873"/>
    <cellStyle name="常规 14 7" xfId="1874"/>
    <cellStyle name="20% - 强调文字颜色 6 3 2 2" xfId="1875"/>
    <cellStyle name="20% - 强调文字颜色 6 3 2 2 2" xfId="1876"/>
    <cellStyle name="20% - 强调文字颜色 6 3 2 2 3" xfId="1877"/>
    <cellStyle name="20% - 强调文字颜色 6 3 2 2_2015财政决算公开" xfId="1878"/>
    <cellStyle name="20% - 强调文字颜色 6 3 2 3" xfId="1879"/>
    <cellStyle name="20% - 强调文字颜色 6 6_2015财政决算公开" xfId="1880"/>
    <cellStyle name="20% - 强调文字颜色 6 3 2 4" xfId="1881"/>
    <cellStyle name="20% - 强调文字颜色 6 3 2_2015财政决算公开" xfId="1882"/>
    <cellStyle name="20% - 强调文字颜色 6 3 3" xfId="1883"/>
    <cellStyle name="no dec" xfId="1884"/>
    <cellStyle name="20% - 强调文字颜色 6 3 3 2" xfId="1885"/>
    <cellStyle name="no dec 2" xfId="1886"/>
    <cellStyle name="20% - 强调文字颜色 6 3 3 2 2" xfId="1887"/>
    <cellStyle name="20% - 强调文字颜色 6 3 3 3" xfId="1888"/>
    <cellStyle name="20% - 强调文字颜色 6 3 3_2015财政决算公开" xfId="1889"/>
    <cellStyle name="汇总 2 3 2 2" xfId="1890"/>
    <cellStyle name="货币 2 2 2 3 2" xfId="1891"/>
    <cellStyle name="20% - 强调文字颜色 6 3_2015财政决算公开" xfId="1892"/>
    <cellStyle name="20% - 强调文字颜色 6 4" xfId="1893"/>
    <cellStyle name="20% - 强调文字颜色 6 4 2" xfId="1894"/>
    <cellStyle name="20% - 强调文字颜色 6 4 2 2 2" xfId="1895"/>
    <cellStyle name="20% - 强调文字颜色 6 4 2 3" xfId="1896"/>
    <cellStyle name="60% - 着色 4 2" xfId="1897"/>
    <cellStyle name="20% - 强调文字颜色 6 4 2_2015财政决算公开" xfId="1898"/>
    <cellStyle name="20% - 强调文字颜色 6 4 3" xfId="1899"/>
    <cellStyle name="20% - 强调文字颜色 6 4 3 2" xfId="1900"/>
    <cellStyle name="20% - 强调文字颜色 6 4_2015财政决算公开" xfId="1901"/>
    <cellStyle name="20% - 强调文字颜色 6 5" xfId="1902"/>
    <cellStyle name="20% - 强调文字颜色 6 5 2" xfId="1903"/>
    <cellStyle name="20% - 强调文字颜色 6 5 2 2" xfId="1904"/>
    <cellStyle name="20% - 强调文字颜色 6 5 2 2 2" xfId="1905"/>
    <cellStyle name="20% - 强调文字颜色 6 5 2 3" xfId="1906"/>
    <cellStyle name="20% - 强调文字颜色 6 5 2_2015财政决算公开" xfId="1907"/>
    <cellStyle name="40% - 强调文字颜色 1 3 2 3" xfId="1908"/>
    <cellStyle name="20% - 强调文字颜色 6 5 3" xfId="1909"/>
    <cellStyle name="20% - 强调文字颜色 6 5 3 2" xfId="1910"/>
    <cellStyle name="20% - 强调文字颜色 6 6 2" xfId="1911"/>
    <cellStyle name="20% - 强调文字颜色 6 6 2 2" xfId="1912"/>
    <cellStyle name="20% - 强调文字颜色 6 7" xfId="1913"/>
    <cellStyle name="40% - 强调文字颜色 3 4 2 2" xfId="1914"/>
    <cellStyle name="20% - 强调文字颜色 6 7 2" xfId="1915"/>
    <cellStyle name="40% - 强调文字颜色 3 4 2 2 2" xfId="1916"/>
    <cellStyle name="20% - 强调文字颜色 6 8" xfId="1917"/>
    <cellStyle name="40% - 强调文字颜色 3 4 2 3" xfId="1918"/>
    <cellStyle name="20% - 着色 1 2" xfId="1919"/>
    <cellStyle name="标题 2 2_2015财政决算公开" xfId="1920"/>
    <cellStyle name="计算 3 2" xfId="1921"/>
    <cellStyle name="20% - 着色 2 2" xfId="1922"/>
    <cellStyle name="计算 4 2" xfId="1923"/>
    <cellStyle name="20% - 着色 3 2" xfId="1924"/>
    <cellStyle name="60% - 强调文字颜色 3 2 3 2 2 2" xfId="1925"/>
    <cellStyle name="计算 5 2" xfId="1926"/>
    <cellStyle name="20% - 着色 4 2" xfId="1927"/>
    <cellStyle name="Currency1" xfId="1928"/>
    <cellStyle name="计算 6 2" xfId="1929"/>
    <cellStyle name="20% - 着色 5 2" xfId="1930"/>
    <cellStyle name="计算 7 2" xfId="1931"/>
    <cellStyle name="20% - 着色 6 2" xfId="1932"/>
    <cellStyle name="40% - 强调文字颜色 1 2" xfId="1933"/>
    <cellStyle name="40% - 强调文字颜色 1 2 2" xfId="1934"/>
    <cellStyle name="60% - 强调文字颜色 2 2 7" xfId="1935"/>
    <cellStyle name="货币 3 6 3" xfId="1936"/>
    <cellStyle name="40% - 强调文字颜色 1 2 2 2" xfId="1937"/>
    <cellStyle name="货币 3 6 3 2" xfId="1938"/>
    <cellStyle name="40% - 强调文字颜色 1 2 2 2 2" xfId="1939"/>
    <cellStyle name="汇总 2 4" xfId="1940"/>
    <cellStyle name="40% - 强调文字颜色 1 2 2 2 2 2" xfId="1941"/>
    <cellStyle name="汇总 2 4 2" xfId="1942"/>
    <cellStyle name="货币 2 2 3 3" xfId="1943"/>
    <cellStyle name="链接单元格 2 2 3" xfId="1944"/>
    <cellStyle name="40% - 强调文字颜色 1 2 2 2 3" xfId="1945"/>
    <cellStyle name="汇总 2 5" xfId="1946"/>
    <cellStyle name="40% - 强调文字颜色 1 2 2 2_2015财政决算公开" xfId="1947"/>
    <cellStyle name="标题 4 2 3 4" xfId="1948"/>
    <cellStyle name="40% - 强调文字颜色 1 2 2 3" xfId="1949"/>
    <cellStyle name="40% - 强调文字颜色 1 2 2 3 2" xfId="1950"/>
    <cellStyle name="汇总 3 4" xfId="1951"/>
    <cellStyle name="40% - 强调文字颜色 1 2 2 4" xfId="1952"/>
    <cellStyle name="40% - 强调文字颜色 1 2 2_2015财政决算公开" xfId="1953"/>
    <cellStyle name="40% - 强调文字颜色 1 2 3" xfId="1954"/>
    <cellStyle name="货币 3 6 4" xfId="1955"/>
    <cellStyle name="40% - 强调文字颜色 1 2 3 2" xfId="1956"/>
    <cellStyle name="货币 3 6 4 2" xfId="1957"/>
    <cellStyle name="40% - 强调文字颜色 1 2 3 2 2" xfId="1958"/>
    <cellStyle name="40% - 强调文字颜色 1 2 3 2 2 2" xfId="1959"/>
    <cellStyle name="货币 3 2 3 3" xfId="1960"/>
    <cellStyle name="40% - 强调文字颜色 1 2 3 2 3" xfId="1961"/>
    <cellStyle name="40% - 强调文字颜色 1 2 3 2_2015财政决算公开" xfId="1962"/>
    <cellStyle name="40% - 强调文字颜色 1 2 3 3" xfId="1963"/>
    <cellStyle name="40% - 强调文字颜色 1 2 3 4" xfId="1964"/>
    <cellStyle name="40% - 强调文字颜色 1 2 3_2015财政决算公开" xfId="1965"/>
    <cellStyle name="40% - 强调文字颜色 1 2 4" xfId="1966"/>
    <cellStyle name="货币 3 6 5" xfId="1967"/>
    <cellStyle name="40% - 强调文字颜色 1 2 4 2" xfId="1968"/>
    <cellStyle name="40% - 强调文字颜色 1 2 4 2 2" xfId="1969"/>
    <cellStyle name="40% - 强调文字颜色 1 2 4 3" xfId="1970"/>
    <cellStyle name="40% - 强调文字颜色 1 2 4 4" xfId="1971"/>
    <cellStyle name="标题 1 2" xfId="1972"/>
    <cellStyle name="千位分隔 4 3 3" xfId="1973"/>
    <cellStyle name="40% - 强调文字颜色 1 2 4_2015财政决算公开" xfId="1974"/>
    <cellStyle name="40% - 强调文字颜色 1 2 5" xfId="1975"/>
    <cellStyle name="40% - 强调文字颜色 1 2 5 2" xfId="1976"/>
    <cellStyle name="40% - 强调文字颜色 1 2 7" xfId="1977"/>
    <cellStyle name="40% - 强调文字颜色 1 2_2015财政决算公开" xfId="1978"/>
    <cellStyle name="40% - 强调文字颜色 1 3" xfId="1979"/>
    <cellStyle name="常规 9 2" xfId="1980"/>
    <cellStyle name="40% - 强调文字颜色 1 3 2" xfId="1981"/>
    <cellStyle name="常规 9 2 2" xfId="1982"/>
    <cellStyle name="40% - 强调文字颜色 1 3 2 2" xfId="1983"/>
    <cellStyle name="常规 9 2 2 2" xfId="1984"/>
    <cellStyle name="40% - 强调文字颜色 1 3 2 2 2" xfId="1985"/>
    <cellStyle name="40% - 强调文字颜色 1 3 2 2 2 2" xfId="1986"/>
    <cellStyle name="40% - 强调文字颜色 1 3 2 2 3" xfId="1987"/>
    <cellStyle name="40% - 强调文字颜色 1 3 2 2_2015财政决算公开" xfId="1988"/>
    <cellStyle name="40% - 强调文字颜色 1 3 2 3 2" xfId="1989"/>
    <cellStyle name="40% - 强调文字颜色 1 3 2 4" xfId="1990"/>
    <cellStyle name="40% - 强调文字颜色 1 3 2_2015财政决算公开" xfId="1991"/>
    <cellStyle name="40% - 强调文字颜色 1 3 3" xfId="1992"/>
    <cellStyle name="常规 9 2 3" xfId="1993"/>
    <cellStyle name="40% - 强调文字颜色 1 3 3 2" xfId="1994"/>
    <cellStyle name="40% - 强调文字颜色 1 3 3 2 2" xfId="1995"/>
    <cellStyle name="40% - 强调文字颜色 1 3 3 3" xfId="1996"/>
    <cellStyle name="40% - 强调文字颜色 1 3 3_2015财政决算公开" xfId="1997"/>
    <cellStyle name="40% - 强调文字颜色 1 3 4" xfId="1998"/>
    <cellStyle name="常规 10 2_2015财政决算公开" xfId="1999"/>
    <cellStyle name="40% - 强调文字颜色 1 3 4 2" xfId="2000"/>
    <cellStyle name="计算 9" xfId="2001"/>
    <cellStyle name="40% - 强调文字颜色 1 3 5" xfId="2002"/>
    <cellStyle name="40% - 强调文字颜色 1 3_2015财政决算公开" xfId="2003"/>
    <cellStyle name="常规 2 4 2 5" xfId="2004"/>
    <cellStyle name="40% - 强调文字颜色 1 4" xfId="2005"/>
    <cellStyle name="60% - 强调文字颜色 1 3 2 3 2" xfId="2006"/>
    <cellStyle name="常规 9 3" xfId="2007"/>
    <cellStyle name="40% - 强调文字颜色 1 4 2" xfId="2008"/>
    <cellStyle name="常规 9 3 2" xfId="2009"/>
    <cellStyle name="40% - 强调文字颜色 1 4 2 2" xfId="2010"/>
    <cellStyle name="40% - 强调文字颜色 1 4 2 2 2" xfId="2011"/>
    <cellStyle name="40% - 强调文字颜色 1 4 2 3" xfId="2012"/>
    <cellStyle name="40% - 强调文字颜色 1 4 2_2015财政决算公开" xfId="2013"/>
    <cellStyle name="40% - 强调文字颜色 1 4 3" xfId="2014"/>
    <cellStyle name="40% - 强调文字颜色 1 4 3 2" xfId="2015"/>
    <cellStyle name="40% - 强调文字颜色 1 5" xfId="2016"/>
    <cellStyle name="常规 4 2 5 2" xfId="2017"/>
    <cellStyle name="40% - 强调文字颜色 6 2 4_2015财政决算公开" xfId="2018"/>
    <cellStyle name="常规 9 4" xfId="2019"/>
    <cellStyle name="40% - 强调文字颜色 1 5 2" xfId="2020"/>
    <cellStyle name="常规 4 2 5 2 2" xfId="2021"/>
    <cellStyle name="40% - 强调文字颜色 1 5 2 2" xfId="2022"/>
    <cellStyle name="40% - 强调文字颜色 1 5 2 2 2" xfId="2023"/>
    <cellStyle name="40% - 强调文字颜色 1 5 2 3" xfId="2024"/>
    <cellStyle name="40% - 强调文字颜色 1 5 2_2015财政决算公开" xfId="2025"/>
    <cellStyle name="常规 3 4 2" xfId="2026"/>
    <cellStyle name="40% - 强调文字颜色 1 5 3 2" xfId="2027"/>
    <cellStyle name="40% - 强调文字颜色 1 5 4" xfId="2028"/>
    <cellStyle name="40% - 强调文字颜色 1 5_2015财政决算公开" xfId="2029"/>
    <cellStyle name="差 2 3" xfId="2030"/>
    <cellStyle name="解释性文本 5 3" xfId="2031"/>
    <cellStyle name="40% - 强调文字颜色 1 6" xfId="2032"/>
    <cellStyle name="常规 4 2 5 3" xfId="2033"/>
    <cellStyle name="常规 9 5" xfId="2034"/>
    <cellStyle name="40% - 强调文字颜色 1 6 2" xfId="2035"/>
    <cellStyle name="常规 4 2 5 3 2" xfId="2036"/>
    <cellStyle name="40% - 强调文字颜色 1 6 2 2" xfId="2037"/>
    <cellStyle name="40% - 强调文字颜色 1 6 3" xfId="2038"/>
    <cellStyle name="40% - 强调文字颜色 1 7" xfId="2039"/>
    <cellStyle name="常规 4 2 5 4" xfId="2040"/>
    <cellStyle name="40% - 强调文字颜色 1 8" xfId="2041"/>
    <cellStyle name="40% - 强调文字颜色 1 9" xfId="2042"/>
    <cellStyle name="40% - 强调文字颜色 2 2" xfId="2043"/>
    <cellStyle name="40% - 强调文字颜色 2 2 2" xfId="2044"/>
    <cellStyle name="60% - 强调文字颜色 2 2 3 5" xfId="2045"/>
    <cellStyle name="60% - 强调文字颜色 3 2 7" xfId="2046"/>
    <cellStyle name="货币 4 6 3" xfId="2047"/>
    <cellStyle name="40% - 强调文字颜色 2 2 2 2" xfId="2048"/>
    <cellStyle name="常规 18_2015财政决算公开" xfId="2049"/>
    <cellStyle name="常规 2 2 3 4 4" xfId="2050"/>
    <cellStyle name="货币 4 6 3 2" xfId="2051"/>
    <cellStyle name="40% - 强调文字颜色 2 2 2 2 2" xfId="2052"/>
    <cellStyle name="常规 2 2 3 4 4 2" xfId="2053"/>
    <cellStyle name="常规 2 4 3" xfId="2054"/>
    <cellStyle name="40% - 强调文字颜色 2 2 2 2 2 2" xfId="2055"/>
    <cellStyle name="常规 2 4 3 2" xfId="2056"/>
    <cellStyle name="40% - 强调文字颜色 2 2 2 2 3" xfId="2057"/>
    <cellStyle name="常规 2 4 4" xfId="2058"/>
    <cellStyle name="40% - 强调文字颜色 2 2 2 2_2015财政决算公开" xfId="2059"/>
    <cellStyle name="40% - 强调文字颜色 2 2 2 3" xfId="2060"/>
    <cellStyle name="标题 1 4 2 2" xfId="2061"/>
    <cellStyle name="常规 2 2 3 4 5" xfId="2062"/>
    <cellStyle name="40% - 强调文字颜色 2 2 2 3 2" xfId="2063"/>
    <cellStyle name="常规 2 5 3" xfId="2064"/>
    <cellStyle name="40% - 强调文字颜色 2 2 2 4" xfId="2065"/>
    <cellStyle name="计算 4 3 2" xfId="2066"/>
    <cellStyle name="40% - 强调文字颜色 2 2 3" xfId="2067"/>
    <cellStyle name="货币 4 6 4" xfId="2068"/>
    <cellStyle name="40% - 强调文字颜色 2 2 3 2" xfId="2069"/>
    <cellStyle name="货币 4 6 4 2" xfId="2070"/>
    <cellStyle name="40% - 强调文字颜色 2 2 3 3" xfId="2071"/>
    <cellStyle name="40% - 强调文字颜色 2 2 3_2015财政决算公开" xfId="2072"/>
    <cellStyle name="标题 5 2 4 2" xfId="2073"/>
    <cellStyle name="常规 2 5 5" xfId="2074"/>
    <cellStyle name="40% - 强调文字颜色 2 2 4" xfId="2075"/>
    <cellStyle name="货币 4 6 5" xfId="2076"/>
    <cellStyle name="40% - 强调文字颜色 2 2 4 2" xfId="2077"/>
    <cellStyle name="40% - 强调文字颜色 2 2 5" xfId="2078"/>
    <cellStyle name="40% - 强调文字颜色 2 3" xfId="2079"/>
    <cellStyle name="40% - 强调文字颜色 2 3 2" xfId="2080"/>
    <cellStyle name="40% - 强调文字颜色 2 3 2 2" xfId="2081"/>
    <cellStyle name="40% - 强调文字颜色 2 3 2 2 2" xfId="2082"/>
    <cellStyle name="40% - 强调文字颜色 2 3 2 2 2 2" xfId="2083"/>
    <cellStyle name="40% - 强调文字颜色 6 7" xfId="2084"/>
    <cellStyle name="60% - 强调文字颜色 2 3 3 3" xfId="2085"/>
    <cellStyle name="60% - 强调文字颜色 4 2 5" xfId="2086"/>
    <cellStyle name="40% - 强调文字颜色 2 3 2 2_2015财政决算公开" xfId="2087"/>
    <cellStyle name="百分比 4 3 3" xfId="2088"/>
    <cellStyle name="常规 2 2 7 3" xfId="2089"/>
    <cellStyle name="汇总 4" xfId="2090"/>
    <cellStyle name="标题 1 5 2 2" xfId="2091"/>
    <cellStyle name="40% - 强调文字颜色 2 3 2 3" xfId="2092"/>
    <cellStyle name="解释性文本 2" xfId="2093"/>
    <cellStyle name="40% - 强调文字颜色 2 3 2 3 2" xfId="2094"/>
    <cellStyle name="解释性文本 2 2" xfId="2095"/>
    <cellStyle name="计算 5 3 2" xfId="2096"/>
    <cellStyle name="40% - 强调文字颜色 2 3 2 4" xfId="2097"/>
    <cellStyle name="解释性文本 3" xfId="2098"/>
    <cellStyle name="40% - 强调文字颜色 2 3 2_2015财政决算公开" xfId="2099"/>
    <cellStyle name="检查单元格 3 4" xfId="2100"/>
    <cellStyle name="40% - 强调文字颜色 2 3 3" xfId="2101"/>
    <cellStyle name="40% - 强调文字颜色 2 3 3 2" xfId="2102"/>
    <cellStyle name="40% - 强调文字颜色 2 3 3 2 2" xfId="2103"/>
    <cellStyle name="40% - 强调文字颜色 2 3 3 3" xfId="2104"/>
    <cellStyle name="40% - 强调文字颜色 2 3 3_2015财政决算公开" xfId="2105"/>
    <cellStyle name="计算 2 2 2 3" xfId="2106"/>
    <cellStyle name="40% - 强调文字颜色 2 3 4" xfId="2107"/>
    <cellStyle name="40% - 强调文字颜色 2 3 4 2" xfId="2108"/>
    <cellStyle name="40% - 强调文字颜色 2 3_2015财政决算公开" xfId="2109"/>
    <cellStyle name="40% - 强调文字颜色 2 3 5" xfId="2110"/>
    <cellStyle name="40% - 强调文字颜色 2 4" xfId="2111"/>
    <cellStyle name="40% - 强调文字颜色 2 4 2" xfId="2112"/>
    <cellStyle name="40% - 强调文字颜色 2 4 2 2" xfId="2113"/>
    <cellStyle name="40% - 强调文字颜色 2 4 2 2 2" xfId="2114"/>
    <cellStyle name="40% - 强调文字颜色 3 3 2 2_2015财政决算公开" xfId="2115"/>
    <cellStyle name="40% - 强调文字颜色 2 4 2 3" xfId="2116"/>
    <cellStyle name="40% - 强调文字颜色 2 4 2_2015财政决算公开" xfId="2117"/>
    <cellStyle name="40% - 强调文字颜色 2 4 3" xfId="2118"/>
    <cellStyle name="40% - 强调文字颜色 2 4 3 2" xfId="2119"/>
    <cellStyle name="40% - 强调文字颜色 2 4 4" xfId="2120"/>
    <cellStyle name="40% - 强调文字颜色 2 4_2015财政决算公开" xfId="2121"/>
    <cellStyle name="40% - 强调文字颜色 2 5" xfId="2122"/>
    <cellStyle name="常规 4 2 6 2" xfId="2123"/>
    <cellStyle name="40% - 强调文字颜色 2 5 2" xfId="2124"/>
    <cellStyle name="常规 4 2 6 2 2" xfId="2125"/>
    <cellStyle name="40% - 强调文字颜色 2 5 2 2 2" xfId="2126"/>
    <cellStyle name="40% - 强调文字颜色 2 5 2 3" xfId="2127"/>
    <cellStyle name="常规 2 4 10" xfId="2128"/>
    <cellStyle name="40% - 强调文字颜色 2 5 3" xfId="2129"/>
    <cellStyle name="40% - 强调文字颜色 2 5 3 2" xfId="2130"/>
    <cellStyle name="40% - 强调文字颜色 2 5 4" xfId="2131"/>
    <cellStyle name="40% - 强调文字颜色 2 5_2015财政决算公开" xfId="2132"/>
    <cellStyle name="货币 4" xfId="2133"/>
    <cellStyle name="40% - 强调文字颜色 2 6" xfId="2134"/>
    <cellStyle name="常规 4 2 6 3" xfId="2135"/>
    <cellStyle name="40% - 强调文字颜色 2 6 2" xfId="2136"/>
    <cellStyle name="常规 4 2 6 3 2" xfId="2137"/>
    <cellStyle name="40% - 强调文字颜色 2 6 2 2" xfId="2138"/>
    <cellStyle name="千分位_97-917" xfId="2139"/>
    <cellStyle name="40% - 强调文字颜色 2 6 3" xfId="2140"/>
    <cellStyle name="40% - 强调文字颜色 2 6_2015财政决算公开" xfId="2141"/>
    <cellStyle name="40% - 强调文字颜色 3 2" xfId="2142"/>
    <cellStyle name="40% - 强调文字颜色 3 3 3 2 2" xfId="2143"/>
    <cellStyle name="常规 26 2 2" xfId="2144"/>
    <cellStyle name="40% - 强调文字颜色 3 2 2" xfId="2145"/>
    <cellStyle name="40% - 强调文字颜色 6 9" xfId="2146"/>
    <cellStyle name="60% - 强调文字颜色 4 2 7" xfId="2147"/>
    <cellStyle name="40% - 强调文字颜色 3 2 2 2" xfId="2148"/>
    <cellStyle name="40% - 强调文字颜色 3 2 2 2 2" xfId="2149"/>
    <cellStyle name="40% - 强调文字颜色 3 4 4" xfId="2150"/>
    <cellStyle name="常规 77" xfId="2151"/>
    <cellStyle name="40% - 强调文字颜色 3 2 2 2 2 2" xfId="2152"/>
    <cellStyle name="40% - 强调文字颜色 3 2 2 2 3" xfId="2153"/>
    <cellStyle name="常规 78" xfId="2154"/>
    <cellStyle name="40% - 强调文字颜色 3 2 2 2_2015财政决算公开" xfId="2155"/>
    <cellStyle name="常规 29 3" xfId="2156"/>
    <cellStyle name="40% - 强调文字颜色 3 2 2 3" xfId="2157"/>
    <cellStyle name="标题 2 4 2 2" xfId="2158"/>
    <cellStyle name="40% - 强调文字颜色 3 2 2 3 2" xfId="2159"/>
    <cellStyle name="40% - 强调文字颜色 3 5 4" xfId="2160"/>
    <cellStyle name="40% - 强调文字颜色 3 2 2 4" xfId="2161"/>
    <cellStyle name="40% - 强调文字颜色 3 2 2_2015财政决算公开" xfId="2162"/>
    <cellStyle name="货币 2 3 2 3 2" xfId="2163"/>
    <cellStyle name="40% - 强调文字颜色 3 2 3" xfId="2164"/>
    <cellStyle name="40% - 强调文字颜色 3 2 3 2" xfId="2165"/>
    <cellStyle name="货币 2 2 10" xfId="2166"/>
    <cellStyle name="40% - 强调文字颜色 3 2 3 2 2" xfId="2167"/>
    <cellStyle name="40% - 强调文字颜色 4 4 4" xfId="2168"/>
    <cellStyle name="40% - 强调文字颜色 3 2 3 2 2 2" xfId="2169"/>
    <cellStyle name="常规 2 4 3 4" xfId="2170"/>
    <cellStyle name="40% - 强调文字颜色 3 2 3 2 3" xfId="2171"/>
    <cellStyle name="40% - 强调文字颜色 3 2 3 2_2015财政决算公开" xfId="2172"/>
    <cellStyle name="40% - 强调文字颜色 3 2 3 3" xfId="2173"/>
    <cellStyle name="百分比 6 2 2 2 2" xfId="2174"/>
    <cellStyle name="40% - 强调文字颜色 3 2 3 3 2" xfId="2175"/>
    <cellStyle name="40% - 强调文字颜色 4 5 4" xfId="2176"/>
    <cellStyle name="常规 2 2 2_2015财政决算公开" xfId="2177"/>
    <cellStyle name="40% - 强调文字颜色 3 2 3 4" xfId="2178"/>
    <cellStyle name="40% - 强调文字颜色 3 2 3_2015财政决算公开" xfId="2179"/>
    <cellStyle name="40% - 强调文字颜色 3 2 4" xfId="2180"/>
    <cellStyle name="40% - 强调文字颜色 3 2 4 2" xfId="2181"/>
    <cellStyle name="40% - 强调文字颜色 3 2 4 2 2" xfId="2182"/>
    <cellStyle name="40% - 强调文字颜色 5 4 4" xfId="2183"/>
    <cellStyle name="40% - 强调文字颜色 3 2 4 3" xfId="2184"/>
    <cellStyle name="40% - 强调文字颜色 3 2 4 4" xfId="2185"/>
    <cellStyle name="常规 2 2 2 2 2 2" xfId="2186"/>
    <cellStyle name="40% - 强调文字颜色 3 2 4_2015财政决算公开" xfId="2187"/>
    <cellStyle name="货币 3 2 4 3 2" xfId="2188"/>
    <cellStyle name="40% - 强调文字颜色 3 2 5" xfId="2189"/>
    <cellStyle name="40% - 强调文字颜色 3 2 5 2" xfId="2190"/>
    <cellStyle name="货币 2 2 7" xfId="2191"/>
    <cellStyle name="40% - 强调文字颜色 3 2 6" xfId="2192"/>
    <cellStyle name="40% - 强调文字颜色 3 2_2015财政决算公开" xfId="2193"/>
    <cellStyle name="40% - 强调文字颜色 3 3" xfId="2194"/>
    <cellStyle name="40% - 强调文字颜色 3 3 2" xfId="2195"/>
    <cellStyle name="常规 25" xfId="2196"/>
    <cellStyle name="常规 30" xfId="2197"/>
    <cellStyle name="40% - 强调文字颜色 3 3 2 2" xfId="2198"/>
    <cellStyle name="常规 25 2" xfId="2199"/>
    <cellStyle name="常规 30 2" xfId="2200"/>
    <cellStyle name="40% - 强调文字颜色 3 3 2 2 2" xfId="2201"/>
    <cellStyle name="常规 25 2 2" xfId="2202"/>
    <cellStyle name="40% - 强调文字颜色 3 3 2 2 2 2" xfId="2203"/>
    <cellStyle name="40% - 强调文字颜色 5 5 2_2015财政决算公开" xfId="2204"/>
    <cellStyle name="40% - 强调文字颜色 3 3 2 2 3" xfId="2205"/>
    <cellStyle name="40% - 强调文字颜色 3 3 2 3" xfId="2206"/>
    <cellStyle name="标题 2 5 2 2" xfId="2207"/>
    <cellStyle name="常规 25 3" xfId="2208"/>
    <cellStyle name="常规 30 3" xfId="2209"/>
    <cellStyle name="40% - 强调文字颜色 3 3 2 3 2" xfId="2210"/>
    <cellStyle name="40% - 强调文字颜色 3 3 2 4" xfId="2211"/>
    <cellStyle name="40% - 强调文字颜色 3 3 3" xfId="2212"/>
    <cellStyle name="常规 26" xfId="2213"/>
    <cellStyle name="常规 31" xfId="2214"/>
    <cellStyle name="40% - 强调文字颜色 3 3 3_2015财政决算公开" xfId="2215"/>
    <cellStyle name="解释性文本 3 4" xfId="2216"/>
    <cellStyle name="40% - 强调文字颜色 3 3 4" xfId="2217"/>
    <cellStyle name="常规 27" xfId="2218"/>
    <cellStyle name="常规 32" xfId="2219"/>
    <cellStyle name="40% - 强调文字颜色 3 3 4 2" xfId="2220"/>
    <cellStyle name="常规 27 2" xfId="2221"/>
    <cellStyle name="常规 32 2" xfId="2222"/>
    <cellStyle name="40% - 强调文字颜色 3 3 5" xfId="2223"/>
    <cellStyle name="常规 28" xfId="2224"/>
    <cellStyle name="常规 33" xfId="2225"/>
    <cellStyle name="40% - 强调文字颜色 3 3_2015财政决算公开" xfId="2226"/>
    <cellStyle name="40% - 强调文字颜色 3 4" xfId="2227"/>
    <cellStyle name="40% - 强调文字颜色 3 4 2" xfId="2228"/>
    <cellStyle name="常规 75" xfId="2229"/>
    <cellStyle name="40% - 强调文字颜色 3 4 2_2015财政决算公开" xfId="2230"/>
    <cellStyle name="40% - 强调文字颜色 3 4 3" xfId="2231"/>
    <cellStyle name="常规 76" xfId="2232"/>
    <cellStyle name="40% - 强调文字颜色 3 4 3 2" xfId="2233"/>
    <cellStyle name="40% - 强调文字颜色 3 4_2015财政决算公开" xfId="2234"/>
    <cellStyle name="40% - 强调文字颜色 3 5" xfId="2235"/>
    <cellStyle name="常规 4 2 7 2" xfId="2236"/>
    <cellStyle name="40% - 强调文字颜色 3 5 2" xfId="2237"/>
    <cellStyle name="40% - 强调文字颜色 3 5 2 2" xfId="2238"/>
    <cellStyle name="40% - 强调文字颜色 3 5 2 2 2" xfId="2239"/>
    <cellStyle name="40% - 强调文字颜色 3 5 2 3" xfId="2240"/>
    <cellStyle name="检查单元格 5 2" xfId="2241"/>
    <cellStyle name="40% - 强调文字颜色 3 5 2_2015财政决算公开" xfId="2242"/>
    <cellStyle name="40% - 强调文字颜色 3 5 3" xfId="2243"/>
    <cellStyle name="40% - 强调文字颜色 3 5 3 2" xfId="2244"/>
    <cellStyle name="常规 8_报 预算   行政政法处(1)" xfId="2245"/>
    <cellStyle name="40% - 强调文字颜色 3 5_2015财政决算公开" xfId="2246"/>
    <cellStyle name="Comma [0]" xfId="2247"/>
    <cellStyle name="常规 3 6" xfId="2248"/>
    <cellStyle name="40% - 强调文字颜色 3 6" xfId="2249"/>
    <cellStyle name="40% - 强调文字颜色 3 6 2" xfId="2250"/>
    <cellStyle name="40% - 强调文字颜色 3 6 2 2" xfId="2251"/>
    <cellStyle name="40% - 强调文字颜色 3 9" xfId="2252"/>
    <cellStyle name="40% - 强调文字颜色 4 2" xfId="2253"/>
    <cellStyle name="40% - 强调文字颜色 4 2 2" xfId="2254"/>
    <cellStyle name="60% - 强调文字颜色 5 2 7" xfId="2255"/>
    <cellStyle name="40% - 强调文字颜色 4 2 2 2" xfId="2256"/>
    <cellStyle name="40% - 强调文字颜色 4 2 2 2 2" xfId="2257"/>
    <cellStyle name="40% - 强调文字颜色 5 5_2015财政决算公开" xfId="2258"/>
    <cellStyle name="好_出版署2010年度中央部门决算草案" xfId="2259"/>
    <cellStyle name="40% - 强调文字颜色 4 2 2 2 2 2" xfId="2260"/>
    <cellStyle name="常规 10" xfId="2261"/>
    <cellStyle name="40% - 强调文字颜色 4 2 2 2 3" xfId="2262"/>
    <cellStyle name="后继超级链接" xfId="2263"/>
    <cellStyle name="40% - 强调文字颜色 4 2 2 3" xfId="2264"/>
    <cellStyle name="标题 3 4 2 2" xfId="2265"/>
    <cellStyle name="40% - 强调文字颜色 4 2 2 3 2" xfId="2266"/>
    <cellStyle name="40% - 强调文字颜色 4 2 2 4" xfId="2267"/>
    <cellStyle name="千位分隔 2 2 3 2" xfId="2268"/>
    <cellStyle name="40% - 强调文字颜色 4 2 2_2015财政决算公开" xfId="2269"/>
    <cellStyle name="40% - 强调文字颜色 4 2 3" xfId="2270"/>
    <cellStyle name="40% - 强调文字颜色 4 2 3 2 2" xfId="2271"/>
    <cellStyle name="常规 2 2 2 4 2" xfId="2272"/>
    <cellStyle name="40% - 强调文字颜色 4 2 3 2 2 2" xfId="2273"/>
    <cellStyle name="常规 2 2 2 4 2 2" xfId="2274"/>
    <cellStyle name="40% - 强调文字颜色 4 2 3 2 3" xfId="2275"/>
    <cellStyle name="40% - 强调文字颜色 6 6_2015财政决算公开" xfId="2276"/>
    <cellStyle name="常规 2 2 2 4 3" xfId="2277"/>
    <cellStyle name="40% - 强调文字颜色 4 2 3 2_2015财政决算公开" xfId="2278"/>
    <cellStyle name="强调文字颜色 1 3 3" xfId="2279"/>
    <cellStyle name="常规 2 2 2 4_2015财政决算公开" xfId="2280"/>
    <cellStyle name="40% - 强调文字颜色 4 2 3 3 2" xfId="2281"/>
    <cellStyle name="常规 2 2 2 5 2" xfId="2282"/>
    <cellStyle name="40% - 强调文字颜色 4 2 3_2015财政决算公开" xfId="2283"/>
    <cellStyle name="40% - 强调文字颜色 4 2 4" xfId="2284"/>
    <cellStyle name="40% - 强调文字颜色 4 2 4 2" xfId="2285"/>
    <cellStyle name="常规 2 2 3 4" xfId="2286"/>
    <cellStyle name="40% - 强调文字颜色 4 2 4 2 2" xfId="2287"/>
    <cellStyle name="常规 2 2 3 4 2" xfId="2288"/>
    <cellStyle name="40% - 强调文字颜色 4 2 4 3" xfId="2289"/>
    <cellStyle name="常规 2 2 3 5" xfId="2290"/>
    <cellStyle name="40% - 强调文字颜色 4 2 4 4" xfId="2291"/>
    <cellStyle name="常规 2 2 3 2 2 2" xfId="2292"/>
    <cellStyle name="常规 2 2 3 6" xfId="2293"/>
    <cellStyle name="40% - 强调文字颜色 4 2 5" xfId="2294"/>
    <cellStyle name="40% - 强调文字颜色 4 2 5 2" xfId="2295"/>
    <cellStyle name="常规 2 2 4 4" xfId="2296"/>
    <cellStyle name="40% - 强调文字颜色 4 2 6" xfId="2297"/>
    <cellStyle name="60% - 强调文字颜色 1 2 2 3 2" xfId="2298"/>
    <cellStyle name="40% - 强调文字颜色 4 2_2015财政决算公开" xfId="2299"/>
    <cellStyle name="40% - 强调文字颜色 4 3" xfId="2300"/>
    <cellStyle name="40% - 强调文字颜色 4 3 2" xfId="2301"/>
    <cellStyle name="40% - 强调文字颜色 4 3 2 2" xfId="2302"/>
    <cellStyle name="40% - 强调文字颜色 4 3 2 2 2" xfId="2303"/>
    <cellStyle name="40% - 强调文字颜色 4 3 2 2 2 2" xfId="2304"/>
    <cellStyle name="40% - 强调文字颜色 4 3 2 2 3" xfId="2305"/>
    <cellStyle name="40% - 强调文字颜色 4 3 2 2_2015财政决算公开" xfId="2306"/>
    <cellStyle name="40% - 强调文字颜色 4 3 2 3" xfId="2307"/>
    <cellStyle name="标题 3 5 2 2" xfId="2308"/>
    <cellStyle name="40% - 强调文字颜色 4 3 2 3 2" xfId="2309"/>
    <cellStyle name="货币 2 3" xfId="2310"/>
    <cellStyle name="40% - 强调文字颜色 4 3 2 4" xfId="2311"/>
    <cellStyle name="40% - 强调文字颜色 4 3 2_2015财政决算公开" xfId="2312"/>
    <cellStyle name="40% - 强调文字颜色 4 3 3" xfId="2313"/>
    <cellStyle name="40% - 强调文字颜色 4 3 3 2" xfId="2314"/>
    <cellStyle name="常规 2 3 2 4" xfId="2315"/>
    <cellStyle name="40% - 强调文字颜色 4 3 3 2 2" xfId="2316"/>
    <cellStyle name="常规 2 3 2 4 2" xfId="2317"/>
    <cellStyle name="40% - 强调文字颜色 4 3 3 3" xfId="2318"/>
    <cellStyle name="常规 2 3 2 5" xfId="2319"/>
    <cellStyle name="40% - 强调文字颜色 4 3 3_2015财政决算公开" xfId="2320"/>
    <cellStyle name="货币 4 2 2 3" xfId="2321"/>
    <cellStyle name="40% - 强调文字颜色 4 3 4" xfId="2322"/>
    <cellStyle name="40% - 强调文字颜色 4 3 4 2" xfId="2323"/>
    <cellStyle name="常规 2 3 3 4" xfId="2324"/>
    <cellStyle name="40% - 强调文字颜色 4 3 5" xfId="2325"/>
    <cellStyle name="40% - 强调文字颜色 4 3_2015财政决算公开" xfId="2326"/>
    <cellStyle name="60% - 强调文字颜色 2 5 2 2" xfId="2327"/>
    <cellStyle name="40% - 强调文字颜色 4 4" xfId="2328"/>
    <cellStyle name="40% - 强调文字颜色 4 4 2" xfId="2329"/>
    <cellStyle name="40% - 强调文字颜色 4 4 2 2" xfId="2330"/>
    <cellStyle name="40% - 强调文字颜色 4 4 2 3" xfId="2331"/>
    <cellStyle name="40% - 强调文字颜色 4 4 2_2015财政决算公开" xfId="2332"/>
    <cellStyle name="40% - 强调文字颜色 4 4 3" xfId="2333"/>
    <cellStyle name="40% - 强调文字颜色 4 4 3 2" xfId="2334"/>
    <cellStyle name="常规 2 4 2 4" xfId="2335"/>
    <cellStyle name="40% - 强调文字颜色 4 4_2015财政决算公开" xfId="2336"/>
    <cellStyle name="HEADING1" xfId="2337"/>
    <cellStyle name="40% - 强调文字颜色 4 5" xfId="2338"/>
    <cellStyle name="常规 4 2 8 2" xfId="2339"/>
    <cellStyle name="40% - 强调文字颜色 4 5 2" xfId="2340"/>
    <cellStyle name="40% - 强调文字颜色 4 5 2 2" xfId="2341"/>
    <cellStyle name="40% - 强调文字颜色 4 5 2 2 2" xfId="2342"/>
    <cellStyle name="货币 4 2 8" xfId="2343"/>
    <cellStyle name="40% - 强调文字颜色 4 5 2 3" xfId="2344"/>
    <cellStyle name="常规 12 2 2_2015财政决算公开" xfId="2345"/>
    <cellStyle name="40% - 强调文字颜色 4 5_2015财政决算公开" xfId="2346"/>
    <cellStyle name="常规 2 4 2 3 3" xfId="2347"/>
    <cellStyle name="40% - 强调文字颜色 4 6" xfId="2348"/>
    <cellStyle name="40% - 强调文字颜色 4 6 2" xfId="2349"/>
    <cellStyle name="40% - 强调文字颜色 4 6 2 2" xfId="2350"/>
    <cellStyle name="常规 2 3" xfId="2351"/>
    <cellStyle name="40% - 强调文字颜色 4 6_2015财政决算公开" xfId="2352"/>
    <cellStyle name="40% - 强调文字颜色 4 7 2" xfId="2353"/>
    <cellStyle name="40% - 强调文字颜色 4 8" xfId="2354"/>
    <cellStyle name="40% - 强调文字颜色 4 9" xfId="2355"/>
    <cellStyle name="40% - 强调文字颜色 5 2" xfId="2356"/>
    <cellStyle name="好 2 3" xfId="2357"/>
    <cellStyle name="40% - 强调文字颜色 5 2 2" xfId="2358"/>
    <cellStyle name="60% - 强调文字颜色 6 2 7" xfId="2359"/>
    <cellStyle name="好 2 3 2" xfId="2360"/>
    <cellStyle name="40% - 强调文字颜色 5 2 2 2" xfId="2361"/>
    <cellStyle name="好 2 3 2 2" xfId="2362"/>
    <cellStyle name="40% - 强调文字颜色 5 2 2 2_2015财政决算公开" xfId="2363"/>
    <cellStyle name="货币 2 3 3" xfId="2364"/>
    <cellStyle name="链接单元格 3 2" xfId="2365"/>
    <cellStyle name="40% - 强调文字颜色 5 2 2 4" xfId="2366"/>
    <cellStyle name="40% - 强调文字颜色 5 2 2_2015财政决算公开" xfId="2367"/>
    <cellStyle name="百分比 2 2 4 2" xfId="2368"/>
    <cellStyle name="常规 2 2 2 2 2 4" xfId="2369"/>
    <cellStyle name="40% - 强调文字颜色 5 2 3" xfId="2370"/>
    <cellStyle name="好 2 3 3" xfId="2371"/>
    <cellStyle name="40% - 强调文字颜色 5 2 3 2" xfId="2372"/>
    <cellStyle name="常规 3 2 2 4" xfId="2373"/>
    <cellStyle name="40% - 强调文字颜色 5 2 3 2 2" xfId="2374"/>
    <cellStyle name="常规 3 2 2 4 2" xfId="2375"/>
    <cellStyle name="好 4" xfId="2376"/>
    <cellStyle name="40% - 强调文字颜色 5 2 4" xfId="2377"/>
    <cellStyle name="40% - 强调文字颜色 5 2 4 2" xfId="2378"/>
    <cellStyle name="常规 3 2 3 4" xfId="2379"/>
    <cellStyle name="40% - 强调文字颜色 5 2 5" xfId="2380"/>
    <cellStyle name="40% - 强调文字颜色 5 2_2015财政决算公开" xfId="2381"/>
    <cellStyle name="常规 3 5 2 2" xfId="2382"/>
    <cellStyle name="货币 2 3 2 5" xfId="2383"/>
    <cellStyle name="40% - 强调文字颜色 5 3 2 2" xfId="2384"/>
    <cellStyle name="40% - 强调文字颜色 5 3 2 2_2015财政决算公开" xfId="2385"/>
    <cellStyle name="40% - 强调文字颜色 5 3 2 4" xfId="2386"/>
    <cellStyle name="40% - 强调文字颜色 5 3 3" xfId="2387"/>
    <cellStyle name="40% - 强调文字颜色 5 3 3 2" xfId="2388"/>
    <cellStyle name="40% - 强调文字颜色 5 3 3 2 2" xfId="2389"/>
    <cellStyle name="40% - 强调文字颜色 5 3 3_2015财政决算公开" xfId="2390"/>
    <cellStyle name="40% - 强调文字颜色 5 3 4" xfId="2391"/>
    <cellStyle name="40% - 强调文字颜色 5 3 4 2" xfId="2392"/>
    <cellStyle name="40% - 强调文字颜色 5 3 5" xfId="2393"/>
    <cellStyle name="40% - 强调文字颜色 5 3_2015财政决算公开" xfId="2394"/>
    <cellStyle name="常规 18 2 2" xfId="2395"/>
    <cellStyle name="常规 23 2 2" xfId="2396"/>
    <cellStyle name="40% - 强调文字颜色 5 4" xfId="2397"/>
    <cellStyle name="好 2 5" xfId="2398"/>
    <cellStyle name="40% - 强调文字颜色 5 4 2" xfId="2399"/>
    <cellStyle name="40% - 强调文字颜色 5 4 2 2" xfId="2400"/>
    <cellStyle name="40% - 强调文字颜色 5 4 2 2 2" xfId="2401"/>
    <cellStyle name="40% - 强调文字颜色 5 4 2_2015财政决算公开" xfId="2402"/>
    <cellStyle name="链接单元格 5" xfId="2403"/>
    <cellStyle name="40% - 强调文字颜色 5 4 3" xfId="2404"/>
    <cellStyle name="40% - 强调文字颜色 5 4 3 2" xfId="2405"/>
    <cellStyle name="货币 2 2 2 7" xfId="2406"/>
    <cellStyle name="40% - 强调文字颜色 5 4_2015财政决算公开" xfId="2407"/>
    <cellStyle name="40% - 强调文字颜色 5 5" xfId="2408"/>
    <cellStyle name="常规 4 2 9 2" xfId="2409"/>
    <cellStyle name="40% - 强调文字颜色 5 5 2" xfId="2410"/>
    <cellStyle name="40% - 强调文字颜色 5 5 2 2" xfId="2411"/>
    <cellStyle name="40% - 强调文字颜色 5 5 2 2 2" xfId="2412"/>
    <cellStyle name="40% - 强调文字颜色 5 5 2 3" xfId="2413"/>
    <cellStyle name="40% - 强调文字颜色 5 5 3" xfId="2414"/>
    <cellStyle name="40% - 强调文字颜色 5 5 3 2" xfId="2415"/>
    <cellStyle name="40% - 强调文字颜色 5 5 4" xfId="2416"/>
    <cellStyle name="40% - 强调文字颜色 5 6" xfId="2417"/>
    <cellStyle name="60% - 强调文字颜色 2 3 2 2" xfId="2418"/>
    <cellStyle name="40% - 强调文字颜色 5 6 2" xfId="2419"/>
    <cellStyle name="60% - 强调文字颜色 2 3 2 2 2" xfId="2420"/>
    <cellStyle name="40% - 强调文字颜色 5 6 2 2" xfId="2421"/>
    <cellStyle name="60% - 强调文字颜色 2 3 2 2 2 2" xfId="2422"/>
    <cellStyle name="40% - 强调文字颜色 5 6_2015财政决算公开" xfId="2423"/>
    <cellStyle name="40% - 强调文字颜色 5 7" xfId="2424"/>
    <cellStyle name="60% - 强调文字颜色 2 3 2 3" xfId="2425"/>
    <cellStyle name="40% - 强调文字颜色 5 7 2" xfId="2426"/>
    <cellStyle name="60% - 强调文字颜色 2 3 2 3 2" xfId="2427"/>
    <cellStyle name="常规 2 3 2 2 4" xfId="2428"/>
    <cellStyle name="40% - 强调文字颜色 5 8" xfId="2429"/>
    <cellStyle name="60% - 强调文字颜色 2 3 2 4" xfId="2430"/>
    <cellStyle name="40% - 强调文字颜色 6 2" xfId="2431"/>
    <cellStyle name="好 3 3" xfId="2432"/>
    <cellStyle name="40% - 强调文字颜色 6 2 2" xfId="2433"/>
    <cellStyle name="好 3 3 2" xfId="2434"/>
    <cellStyle name="40% - 强调文字颜色 6 2 2 2" xfId="2435"/>
    <cellStyle name="常规 4 3 4" xfId="2436"/>
    <cellStyle name="常规 5 6" xfId="2437"/>
    <cellStyle name="好 3 3 2 2" xfId="2438"/>
    <cellStyle name="40% - 强调文字颜色 6 2 2 2 2" xfId="2439"/>
    <cellStyle name="常规 4 3 4 2" xfId="2440"/>
    <cellStyle name="常规 5 6 2" xfId="2441"/>
    <cellStyle name="40% - 强调文字颜色 6 2 2 2 2 2" xfId="2442"/>
    <cellStyle name="常规 5 6 2 2" xfId="2443"/>
    <cellStyle name="计算 2 2 3" xfId="2444"/>
    <cellStyle name="40% - 强调文字颜色 6 2 2 2 3" xfId="2445"/>
    <cellStyle name="常规 5 6 3" xfId="2446"/>
    <cellStyle name="强调文字颜色 5 5 2" xfId="2447"/>
    <cellStyle name="40% - 强调文字颜色 6 2 2 2_2015财政决算公开" xfId="2448"/>
    <cellStyle name="标题 5 4 2 2" xfId="2449"/>
    <cellStyle name="40% - 强调文字颜色 6 2 2 3" xfId="2450"/>
    <cellStyle name="常规 4 3 5" xfId="2451"/>
    <cellStyle name="常规 5 7" xfId="2452"/>
    <cellStyle name="40% - 强调文字颜色 6 2 2 3 2" xfId="2453"/>
    <cellStyle name="常规 5 7 2" xfId="2454"/>
    <cellStyle name="40% - 强调文字颜色 6 2 2 4" xfId="2455"/>
    <cellStyle name="常规 4 3 6" xfId="2456"/>
    <cellStyle name="千位分隔 4 2 3 2" xfId="2457"/>
    <cellStyle name="常规 5 8" xfId="2458"/>
    <cellStyle name="40% - 强调文字颜色 6 2 2_2015财政决算公开" xfId="2459"/>
    <cellStyle name="40% - 强调文字颜色 6 2 3" xfId="2460"/>
    <cellStyle name="好 3 3 3" xfId="2461"/>
    <cellStyle name="40% - 强调文字颜色 6 2 3 2" xfId="2462"/>
    <cellStyle name="常规 4 2 2 4" xfId="2463"/>
    <cellStyle name="常规 6 6" xfId="2464"/>
    <cellStyle name="40% - 强调文字颜色 6 2 3 2 2" xfId="2465"/>
    <cellStyle name="常规 4 2 2 4 2" xfId="2466"/>
    <cellStyle name="货币 3 2 4 5" xfId="2467"/>
    <cellStyle name="40% - 强调文字颜色 6 2 3 2 2 2" xfId="2468"/>
    <cellStyle name="常规 4 2 2 4 2 2" xfId="2469"/>
    <cellStyle name="40% - 强调文字颜色 6 2 3 2 3" xfId="2470"/>
    <cellStyle name="常规 4 2 2 4 3" xfId="2471"/>
    <cellStyle name="40% - 强调文字颜色 6 2 3 2_2015财政决算公开" xfId="2472"/>
    <cellStyle name="货币 3 2 5" xfId="2473"/>
    <cellStyle name="40% - 强调文字颜色 6 2 3 3" xfId="2474"/>
    <cellStyle name="常规 4 2 2 5" xfId="2475"/>
    <cellStyle name="40% - 强调文字颜色 6 2 3 3 2" xfId="2476"/>
    <cellStyle name="常规 4 2 2 5 2" xfId="2477"/>
    <cellStyle name="40% - 强调文字颜色 6 2 3 4" xfId="2478"/>
    <cellStyle name="常规 4 2 2 6" xfId="2479"/>
    <cellStyle name="40% - 强调文字颜色 6 2 3 5" xfId="2480"/>
    <cellStyle name="常规 4 2 2 7" xfId="2481"/>
    <cellStyle name="40% - 强调文字颜色 6 2 3_2015财政决算公开" xfId="2482"/>
    <cellStyle name="40% - 强调文字颜色 6 2 4" xfId="2483"/>
    <cellStyle name="货币 2 2 5 2" xfId="2484"/>
    <cellStyle name="40% - 强调文字颜色 6 2 4 2" xfId="2485"/>
    <cellStyle name="常规 7 6" xfId="2486"/>
    <cellStyle name="常规 4 2 3 4" xfId="2487"/>
    <cellStyle name="货币 2 2 5 2 2" xfId="2488"/>
    <cellStyle name="40% - 强调文字颜色 6 2 4 3" xfId="2489"/>
    <cellStyle name="常规 4 2 3 5" xfId="2490"/>
    <cellStyle name="40% - 强调文字颜色 6 2 4 4" xfId="2491"/>
    <cellStyle name="常规 4 2 3 6" xfId="2492"/>
    <cellStyle name="40% - 强调文字颜色 6 2 5 2" xfId="2493"/>
    <cellStyle name="常规 8 6" xfId="2494"/>
    <cellStyle name="常规 4 2 4 4" xfId="2495"/>
    <cellStyle name="货币 2 2 5 3 2" xfId="2496"/>
    <cellStyle name="40% - 强调文字颜色 6 2 6" xfId="2497"/>
    <cellStyle name="常规 10 2 2 2 2" xfId="2498"/>
    <cellStyle name="货币 2 2 5 4" xfId="2499"/>
    <cellStyle name="40% - 强调文字颜色 6 2_2015财政决算公开" xfId="2500"/>
    <cellStyle name="40% - 强调文字颜色 6 3 2" xfId="2501"/>
    <cellStyle name="好 3 4 2" xfId="2502"/>
    <cellStyle name="40% - 强调文字颜色 6 3 2 2" xfId="2503"/>
    <cellStyle name="常规 5 3 4" xfId="2504"/>
    <cellStyle name="40% - 强调文字颜色 6 3 2 2 2" xfId="2505"/>
    <cellStyle name="常规 5 3 4 2" xfId="2506"/>
    <cellStyle name="40% - 强调文字颜色 6 3 2 2 3" xfId="2507"/>
    <cellStyle name="40% - 强调文字颜色 6 3 2 2_2015财政决算公开" xfId="2508"/>
    <cellStyle name="警告文本 3 4" xfId="2509"/>
    <cellStyle name="40% - 强调文字颜色 6 3 2 3" xfId="2510"/>
    <cellStyle name="常规 5 3 5" xfId="2511"/>
    <cellStyle name="40% - 强调文字颜色 6 3 2 3 2" xfId="2512"/>
    <cellStyle name="40% - 强调文字颜色 6 3 2_2015财政决算公开" xfId="2513"/>
    <cellStyle name="60% - 强调文字颜色 6 7 2" xfId="2514"/>
    <cellStyle name="40% - 强调文字颜色 6 3 3" xfId="2515"/>
    <cellStyle name="40% - 强调文字颜色 6 3 3 2" xfId="2516"/>
    <cellStyle name="常规 5 4 4" xfId="2517"/>
    <cellStyle name="40% - 强调文字颜色 6 3 3 2 2" xfId="2518"/>
    <cellStyle name="常规 5 4 4 2" xfId="2519"/>
    <cellStyle name="货币 4 2 4 5" xfId="2520"/>
    <cellStyle name="40% - 强调文字颜色 6 3 3 3" xfId="2521"/>
    <cellStyle name="常规 5 4 5" xfId="2522"/>
    <cellStyle name="40% - 强调文字颜色 6 3 4" xfId="2523"/>
    <cellStyle name="货币 2 2 6 2" xfId="2524"/>
    <cellStyle name="40% - 强调文字颜色 6 3 4 2" xfId="2525"/>
    <cellStyle name="常规 5 5 4" xfId="2526"/>
    <cellStyle name="货币 2 2 6 2 2" xfId="2527"/>
    <cellStyle name="40% - 强调文字颜色 6 3 5" xfId="2528"/>
    <cellStyle name="货币 2 2 6 3" xfId="2529"/>
    <cellStyle name="40% - 强调文字颜色 6 3_2015财政决算公开" xfId="2530"/>
    <cellStyle name="Currency_1995" xfId="2531"/>
    <cellStyle name="40% - 强调文字颜色 6 4 2" xfId="2532"/>
    <cellStyle name="60% - 强调文字颜色 4 2 2 2" xfId="2533"/>
    <cellStyle name="60% - 强调文字颜色 4 2 2 2 2" xfId="2534"/>
    <cellStyle name="40% - 强调文字颜色 6 4 2 2" xfId="2535"/>
    <cellStyle name="常规 6 3 4" xfId="2536"/>
    <cellStyle name="40% - 强调文字颜色 6 4 2 2 2" xfId="2537"/>
    <cellStyle name="60% - 强调文字颜色 4 2 2 2 2 2" xfId="2538"/>
    <cellStyle name="40% - 强调文字颜色 6 4 2 3" xfId="2539"/>
    <cellStyle name="60% - 强调文字颜色 4 2 2 2 3" xfId="2540"/>
    <cellStyle name="40% - 强调文字颜色 6 4 2_2015财政决算公开" xfId="2541"/>
    <cellStyle name="强调文字颜色 5 7" xfId="2542"/>
    <cellStyle name="常规 4_征收计划表8" xfId="2543"/>
    <cellStyle name="40% - 强调文字颜色 6 4 3" xfId="2544"/>
    <cellStyle name="60% - 强调文字颜色 4 2 2 3" xfId="2545"/>
    <cellStyle name="40% - 强调文字颜色 6 4 3 2" xfId="2546"/>
    <cellStyle name="60% - 强调文字颜色 4 2 2 3 2" xfId="2547"/>
    <cellStyle name="常规 4 2 2 2 4" xfId="2548"/>
    <cellStyle name="40% - 强调文字颜色 6 4 4" xfId="2549"/>
    <cellStyle name="60% - 强调文字颜色 4 2 2 4" xfId="2550"/>
    <cellStyle name="货币 2 2 7 2" xfId="2551"/>
    <cellStyle name="40% - 强调文字颜色 6 4_2015财政决算公开" xfId="2552"/>
    <cellStyle name="40% - 强调文字颜色 6 5" xfId="2553"/>
    <cellStyle name="60% - 强调文字颜色 4 2 3" xfId="2554"/>
    <cellStyle name="40% - 强调文字颜色 6 5 2" xfId="2555"/>
    <cellStyle name="60% - 强调文字颜色 4 2 3 2" xfId="2556"/>
    <cellStyle name="60% - 强调文字颜色 4 2 3 2 2" xfId="2557"/>
    <cellStyle name="40% - 强调文字颜色 6 5 2 2" xfId="2558"/>
    <cellStyle name="常规 7 3 4" xfId="2559"/>
    <cellStyle name="40% - 强调文字颜色 6 5 2 2 2" xfId="2560"/>
    <cellStyle name="60% - 强调文字颜色 4 2 3 2 2 2" xfId="2561"/>
    <cellStyle name="40% - 强调文字颜色 6 5 2 3" xfId="2562"/>
    <cellStyle name="60% - 强调文字颜色 4 2 3 2 3" xfId="2563"/>
    <cellStyle name="40% - 强调文字颜色 6 5 2_2015财政决算公开" xfId="2564"/>
    <cellStyle name="40% - 强调文字颜色 6 5 3" xfId="2565"/>
    <cellStyle name="60% - 强调文字颜色 4 2 3 3" xfId="2566"/>
    <cellStyle name="40% - 强调文字颜色 6 5 4" xfId="2567"/>
    <cellStyle name="60% - 强调文字颜色 4 2 3 4" xfId="2568"/>
    <cellStyle name="货币 2 2 8 2" xfId="2569"/>
    <cellStyle name="40% - 强调文字颜色 6 6" xfId="2570"/>
    <cellStyle name="60% - 强调文字颜色 2 3 3 2" xfId="2571"/>
    <cellStyle name="60% - 强调文字颜色 4 2 4" xfId="2572"/>
    <cellStyle name="40% - 强调文字颜色 6 6 2" xfId="2573"/>
    <cellStyle name="60% - 强调文字颜色 2 3 3 2 2" xfId="2574"/>
    <cellStyle name="60% - 强调文字颜色 4 2 4 2" xfId="2575"/>
    <cellStyle name="60% - 强调文字颜色 4 2 4 2 2" xfId="2576"/>
    <cellStyle name="40% - 强调文字颜色 6 6 2 2" xfId="2577"/>
    <cellStyle name="常规 8 3 4" xfId="2578"/>
    <cellStyle name="40% - 强调文字颜色 6 7 2" xfId="2579"/>
    <cellStyle name="60% - 强调文字颜色 4 2 5 2" xfId="2580"/>
    <cellStyle name="40% - 强调文字颜色 6 8" xfId="2581"/>
    <cellStyle name="60% - 强调文字颜色 4 2 6" xfId="2582"/>
    <cellStyle name="40% - 着色 2 2" xfId="2583"/>
    <cellStyle name="40% - 着色 3 2" xfId="2584"/>
    <cellStyle name="40% - 着色 4 2" xfId="2585"/>
    <cellStyle name="40% - 着色 6 2" xfId="2586"/>
    <cellStyle name="常规 6 3 3" xfId="2587"/>
    <cellStyle name="60% - 强调文字颜色 1 2" xfId="2588"/>
    <cellStyle name="60% - 强调文字颜色 1 2 2" xfId="2589"/>
    <cellStyle name="60% - 强调文字颜色 1 2 2 2 2" xfId="2590"/>
    <cellStyle name="60% - 强调文字颜色 1 2 2 2 2 2" xfId="2591"/>
    <cellStyle name="60% - 强调文字颜色 5 6" xfId="2592"/>
    <cellStyle name="60% - 强调文字颜色 1 2 2 2 3" xfId="2593"/>
    <cellStyle name="常规 3 2 4 2" xfId="2594"/>
    <cellStyle name="60% - 强调文字颜色 1 2 2 3" xfId="2595"/>
    <cellStyle name="60% - 强调文字颜色 1 2 2 4" xfId="2596"/>
    <cellStyle name="60% - 强调文字颜色 1 2 3 2" xfId="2597"/>
    <cellStyle name="60% - 强调文字颜色 1 2 3 2 2" xfId="2598"/>
    <cellStyle name="60% - 强调文字颜色 1 2 3 2 3" xfId="2599"/>
    <cellStyle name="好 3 2 2 2 2" xfId="2600"/>
    <cellStyle name="60% - 强调文字颜色 1 2 3 3" xfId="2601"/>
    <cellStyle name="60% - 强调文字颜色 1 2 3 3 2" xfId="2602"/>
    <cellStyle name="60% - 强调文字颜色 1 2 3 4" xfId="2603"/>
    <cellStyle name="60% - 强调文字颜色 1 2 3 5" xfId="2604"/>
    <cellStyle name="标题 5 2_2015财政决算公开" xfId="2605"/>
    <cellStyle name="60% - 强调文字颜色 1 2 4" xfId="2606"/>
    <cellStyle name="60% - 强调文字颜色 1 2 4 2" xfId="2607"/>
    <cellStyle name="60% - 强调文字颜色 1 2 4 2 2" xfId="2608"/>
    <cellStyle name="货币 2 2 4 4" xfId="2609"/>
    <cellStyle name="60% - 强调文字颜色 1 2 4 3" xfId="2610"/>
    <cellStyle name="常规 10 2 2 2" xfId="2611"/>
    <cellStyle name="60% - 强调文字颜色 1 2 5" xfId="2612"/>
    <cellStyle name="Calc Currency (0) 2" xfId="2613"/>
    <cellStyle name="60% - 强调文字颜色 1 2 5 2" xfId="2614"/>
    <cellStyle name="60% - 强调文字颜色 1 2 6" xfId="2615"/>
    <cellStyle name="标题 2 2 3 2 2" xfId="2616"/>
    <cellStyle name="货币 2 6 2" xfId="2617"/>
    <cellStyle name="60% - 强调文字颜色 1 2 7" xfId="2618"/>
    <cellStyle name="货币 2 6 3" xfId="2619"/>
    <cellStyle name="链接单元格 6 2" xfId="2620"/>
    <cellStyle name="60% - 强调文字颜色 1 2_2015财政决算公开" xfId="2621"/>
    <cellStyle name="60% - 强调文字颜色 1 3" xfId="2622"/>
    <cellStyle name="60% - 强调文字颜色 1 3 2" xfId="2623"/>
    <cellStyle name="60% - 强调文字颜色 1 3 2 2 2" xfId="2624"/>
    <cellStyle name="常规 8 3" xfId="2625"/>
    <cellStyle name="60% - 强调文字颜色 1 3 2 2 3" xfId="2626"/>
    <cellStyle name="常规 4 2 4 2" xfId="2627"/>
    <cellStyle name="常规 4 6 2" xfId="2628"/>
    <cellStyle name="常规 8 4" xfId="2629"/>
    <cellStyle name="60% - 强调文字颜色 1 3 2 4" xfId="2630"/>
    <cellStyle name="60% - 强调文字颜色 1 3 3" xfId="2631"/>
    <cellStyle name="60% - 强调文字颜色 1 3 3 2" xfId="2632"/>
    <cellStyle name="60% - 强调文字颜色 1 3 3 2 2" xfId="2633"/>
    <cellStyle name="常规 2_2012-2013年“三公”经费预决算情况汇总表样" xfId="2634"/>
    <cellStyle name="60% - 强调文字颜色 1 3 3 3" xfId="2635"/>
    <cellStyle name="60% - 强调文字颜色 1 3 4" xfId="2636"/>
    <cellStyle name="60% - 强调文字颜色 1 3 4 2" xfId="2637"/>
    <cellStyle name="60% - 强调文字颜色 1 4" xfId="2638"/>
    <cellStyle name="常规 2 4 2 4 2" xfId="2639"/>
    <cellStyle name="60% - 强调文字颜色 1 4 2" xfId="2640"/>
    <cellStyle name="常规 2 4 2 4 2 2" xfId="2641"/>
    <cellStyle name="60% - 强调文字颜色 1 4 2 2 2" xfId="2642"/>
    <cellStyle name="60% - 强调文字颜色 1 4 3" xfId="2643"/>
    <cellStyle name="货币 2 10 2" xfId="2644"/>
    <cellStyle name="60% - 强调文字颜色 1 4 3 2" xfId="2645"/>
    <cellStyle name="60% - 强调文字颜色 1 4 4" xfId="2646"/>
    <cellStyle name="60% - 强调文字颜色 1 5" xfId="2647"/>
    <cellStyle name="常规 2 4 2 4 3" xfId="2648"/>
    <cellStyle name="60% - 强调文字颜色 1 5 2" xfId="2649"/>
    <cellStyle name="常规 2 4 2 4 3 2" xfId="2650"/>
    <cellStyle name="60% - 强调文字颜色 1 5 2 3" xfId="2651"/>
    <cellStyle name="60% - 强调文字颜色 1 5 3" xfId="2652"/>
    <cellStyle name="60% - 强调文字颜色 1 5 3 2" xfId="2653"/>
    <cellStyle name="60% - 强调文字颜色 1 5 4" xfId="2654"/>
    <cellStyle name="货币 3 4 2 2" xfId="2655"/>
    <cellStyle name="60% - 强调文字颜色 1 6" xfId="2656"/>
    <cellStyle name="常规 2 4 2 4 4" xfId="2657"/>
    <cellStyle name="60% - 强调文字颜色 1 6 2" xfId="2658"/>
    <cellStyle name="常规 2 4 2 4 4 2" xfId="2659"/>
    <cellStyle name="60% - 强调文字颜色 1 6 3" xfId="2660"/>
    <cellStyle name="60% - 强调文字颜色 1 7" xfId="2661"/>
    <cellStyle name="标题 3 3 2 2" xfId="2662"/>
    <cellStyle name="常规 2 4 2 4 5" xfId="2663"/>
    <cellStyle name="60% - 强调文字颜色 1 7 2" xfId="2664"/>
    <cellStyle name="标题 3 3 2 2 2" xfId="2665"/>
    <cellStyle name="60% - 强调文字颜色 1 8" xfId="2666"/>
    <cellStyle name="标题 3 3 2 3" xfId="2667"/>
    <cellStyle name="60% - 强调文字颜色 2 2" xfId="2668"/>
    <cellStyle name="60% - 强调文字颜色 2 2 2" xfId="2669"/>
    <cellStyle name="60% - 强调文字颜色 2 2 2 2" xfId="2670"/>
    <cellStyle name="差 7" xfId="2671"/>
    <cellStyle name="60% - 强调文字颜色 2 2 2 2 2" xfId="2672"/>
    <cellStyle name="差 7 2" xfId="2673"/>
    <cellStyle name="60% - 强调文字颜色 2 2 2 2 2 2" xfId="2674"/>
    <cellStyle name="60% - 强调文字颜色 2 2 2 3" xfId="2675"/>
    <cellStyle name="差 8" xfId="2676"/>
    <cellStyle name="60% - 强调文字颜色 2 2 2 3 2" xfId="2677"/>
    <cellStyle name="常规 2 2 2 2 4" xfId="2678"/>
    <cellStyle name="60% - 强调文字颜色 2 2 2 4" xfId="2679"/>
    <cellStyle name="货币 4 5 2" xfId="2680"/>
    <cellStyle name="60% - 强调文字颜色 2 2 3 2" xfId="2681"/>
    <cellStyle name="60% - 强调文字颜色 3 2 4" xfId="2682"/>
    <cellStyle name="60% - 强调文字颜色 2 2 3 2 2" xfId="2683"/>
    <cellStyle name="60% - 强调文字颜色 3 2 4 2" xfId="2684"/>
    <cellStyle name="60% - 强调文字颜色 2 2 3 2 2 2" xfId="2685"/>
    <cellStyle name="60% - 强调文字颜色 3 2 4 2 2" xfId="2686"/>
    <cellStyle name="60% - 强调文字颜色 5 8" xfId="2687"/>
    <cellStyle name="60% - 强调文字颜色 2 2 3 3" xfId="2688"/>
    <cellStyle name="60% - 强调文字颜色 3 2 5" xfId="2689"/>
    <cellStyle name="comma zerodec 2" xfId="2690"/>
    <cellStyle name="60% - 强调文字颜色 2 2 3 3 2" xfId="2691"/>
    <cellStyle name="60% - 强调文字颜色 3 2 5 2" xfId="2692"/>
    <cellStyle name="常规 2 2 3 2 4" xfId="2693"/>
    <cellStyle name="60% - 强调文字颜色 2 2 3 4" xfId="2694"/>
    <cellStyle name="60% - 强调文字颜色 3 2 6" xfId="2695"/>
    <cellStyle name="货币 4 6 2" xfId="2696"/>
    <cellStyle name="60% - 强调文字颜色 2 2 4" xfId="2697"/>
    <cellStyle name="60% - 强调文字颜色 2 2 4 2" xfId="2698"/>
    <cellStyle name="60% - 强调文字颜色 3 3 4" xfId="2699"/>
    <cellStyle name="60% - 强调文字颜色 2 2 4 2 2" xfId="2700"/>
    <cellStyle name="60% - 强调文字颜色 3 3 4 2" xfId="2701"/>
    <cellStyle name="60% - 强调文字颜色 2 2 5" xfId="2702"/>
    <cellStyle name="60% - 强调文字颜色 2 2 5 2" xfId="2703"/>
    <cellStyle name="60% - 强调文字颜色 3 4 4" xfId="2704"/>
    <cellStyle name="60% - 强调文字颜色 2 2 6" xfId="2705"/>
    <cellStyle name="货币 3 6 2" xfId="2706"/>
    <cellStyle name="60% - 强调文字颜色 2 2_2015财政决算公开" xfId="2707"/>
    <cellStyle name="货币 2 2 2 4 5" xfId="2708"/>
    <cellStyle name="60% - 强调文字颜色 2 3 2" xfId="2709"/>
    <cellStyle name="60% - 强调文字颜色 2 3 4" xfId="2710"/>
    <cellStyle name="60% - 强调文字颜色 2 3 4 2" xfId="2711"/>
    <cellStyle name="60% - 强调文字颜色 4 3 4" xfId="2712"/>
    <cellStyle name="常规 17" xfId="2713"/>
    <cellStyle name="常规 22" xfId="2714"/>
    <cellStyle name="检查单元格 2 2 3" xfId="2715"/>
    <cellStyle name="60% - 强调文字颜色 2 4" xfId="2716"/>
    <cellStyle name="常规 2 4 2 5 2" xfId="2717"/>
    <cellStyle name="60% - 强调文字颜色 2 4 2" xfId="2718"/>
    <cellStyle name="60% - 强调文字颜色 2 4 2 2" xfId="2719"/>
    <cellStyle name="60% - 强调文字颜色 2 4 2 2 2" xfId="2720"/>
    <cellStyle name="60% - 强调文字颜色 2 4 2 3" xfId="2721"/>
    <cellStyle name="60% - 强调文字颜色 2 4 3 2" xfId="2722"/>
    <cellStyle name="60% - 强调文字颜色 5 2 4" xfId="2723"/>
    <cellStyle name="60% - 强调文字颜色 2 4 4" xfId="2724"/>
    <cellStyle name="60% - 强调文字颜色 2 5" xfId="2725"/>
    <cellStyle name="60% - 强调文字颜色 2 5 2" xfId="2726"/>
    <cellStyle name="60% - 强调文字颜色 2 5 2 2 2" xfId="2727"/>
    <cellStyle name="检查单元格 5 4" xfId="2728"/>
    <cellStyle name="60% - 强调文字颜色 2 5 2 3" xfId="2729"/>
    <cellStyle name="60% - 强调文字颜色 2 5 3" xfId="2730"/>
    <cellStyle name="60% - 强调文字颜色 2 5 4" xfId="2731"/>
    <cellStyle name="货币 3 5 2 2" xfId="2732"/>
    <cellStyle name="60% - 强调文字颜色 2 6" xfId="2733"/>
    <cellStyle name="60% - 强调文字颜色 2 6 2" xfId="2734"/>
    <cellStyle name="60% - 强调文字颜色 2 6 2 2" xfId="2735"/>
    <cellStyle name="60% - 强调文字颜色 2 6 3" xfId="2736"/>
    <cellStyle name="60% - 强调文字颜色 2 7" xfId="2737"/>
    <cellStyle name="标题 3 3 3 2" xfId="2738"/>
    <cellStyle name="60% - 强调文字颜色 2 8" xfId="2739"/>
    <cellStyle name="60% - 强调文字颜色 2 9" xfId="2740"/>
    <cellStyle name="60% - 强调文字颜色 3 2" xfId="2741"/>
    <cellStyle name="60% - 强调文字颜色 3 2 2" xfId="2742"/>
    <cellStyle name="60% - 强调文字颜色 3 2 2 2" xfId="2743"/>
    <cellStyle name="60% - 强调文字颜色 3 2 2 2 2" xfId="2744"/>
    <cellStyle name="60% - 强调文字颜色 3 2 2 2 2 2" xfId="2745"/>
    <cellStyle name="60% - 强调文字颜色 3 2 2 3" xfId="2746"/>
    <cellStyle name="60% - 强调文字颜色 3 2 2 3 2" xfId="2747"/>
    <cellStyle name="60% - 强调文字颜色 3 2 2 4" xfId="2748"/>
    <cellStyle name="60% - 强调文字颜色 3 2 3" xfId="2749"/>
    <cellStyle name="60% - 强调文字颜色 3 2 3 2" xfId="2750"/>
    <cellStyle name="超级链接 4" xfId="2751"/>
    <cellStyle name="60% - 强调文字颜色 3 2 3 2 2" xfId="2752"/>
    <cellStyle name="超级链接 4 2" xfId="2753"/>
    <cellStyle name="计算 5" xfId="2754"/>
    <cellStyle name="60% - 强调文字颜色 3 2 3 3" xfId="2755"/>
    <cellStyle name="超级链接 5" xfId="2756"/>
    <cellStyle name="60% - 强调文字颜色 3 2 3 3 2" xfId="2757"/>
    <cellStyle name="常规 13_2015财政决算公开" xfId="2758"/>
    <cellStyle name="60% - 强调文字颜色 3 2 3 4" xfId="2759"/>
    <cellStyle name="60% - 强调文字颜色 3 2 3 5" xfId="2760"/>
    <cellStyle name="60% - 强调文字颜色 3 2_2015财政决算公开" xfId="2761"/>
    <cellStyle name="60% - 强调文字颜色 3 3 2 2" xfId="2762"/>
    <cellStyle name="60% - 强调文字颜色 3 3 2 2 2" xfId="2763"/>
    <cellStyle name="60% - 强调文字颜色 3 3 2 2 2 2" xfId="2764"/>
    <cellStyle name="常规 2 5" xfId="2765"/>
    <cellStyle name="60% - 强调文字颜色 3 3 2 3" xfId="2766"/>
    <cellStyle name="60% - 强调文字颜色 3 3 2 3 2" xfId="2767"/>
    <cellStyle name="60% - 强调文字颜色 3 3 2 4" xfId="2768"/>
    <cellStyle name="60% - 强调文字颜色 3 3 3" xfId="2769"/>
    <cellStyle name="60% - 强调文字颜色 3 3 3 2" xfId="2770"/>
    <cellStyle name="60% - 强调文字颜色 3 3 3 3" xfId="2771"/>
    <cellStyle name="60% - 强调文字颜色 3 4 2" xfId="2772"/>
    <cellStyle name="60% - 强调文字颜色 3 4 2 2" xfId="2773"/>
    <cellStyle name="60% - 强调文字颜色 3 4 2 2 2" xfId="2774"/>
    <cellStyle name="货币 2 2 2 4 4" xfId="2775"/>
    <cellStyle name="60% - 强调文字颜色 3 4 2 3" xfId="2776"/>
    <cellStyle name="链接单元格 2" xfId="2777"/>
    <cellStyle name="60% - 强调文字颜色 3 4 3" xfId="2778"/>
    <cellStyle name="60% - 强调文字颜色 3 4 3 2" xfId="2779"/>
    <cellStyle name="60% - 强调文字颜色 3 5" xfId="2780"/>
    <cellStyle name="标题 1 2 3 2 2" xfId="2781"/>
    <cellStyle name="60% - 强调文字颜色 3 5 2" xfId="2782"/>
    <cellStyle name="60% - 强调文字颜色 3 5 2 2" xfId="2783"/>
    <cellStyle name="60% - 强调文字颜色 3 5 2 2 2" xfId="2784"/>
    <cellStyle name="超级链接" xfId="2785"/>
    <cellStyle name="60% - 强调文字颜色 3 5 2 3" xfId="2786"/>
    <cellStyle name="常规 2 3 10" xfId="2787"/>
    <cellStyle name="60% - 强调文字颜色 3 5 3" xfId="2788"/>
    <cellStyle name="60% - 强调文字颜色 3 5 3 2" xfId="2789"/>
    <cellStyle name="60% - 强调文字颜色 3 5 4" xfId="2790"/>
    <cellStyle name="货币 3 6 2 2" xfId="2791"/>
    <cellStyle name="60% - 强调文字颜色 3 6" xfId="2792"/>
    <cellStyle name="60% - 强调文字颜色 3 6 2" xfId="2793"/>
    <cellStyle name="60% - 强调文字颜色 3 6 2 2" xfId="2794"/>
    <cellStyle name="60% - 强调文字颜色 3 6 3" xfId="2795"/>
    <cellStyle name="60% - 强调文字颜色 3 7" xfId="2796"/>
    <cellStyle name="60% - 强调文字颜色 3 7 2" xfId="2797"/>
    <cellStyle name="60% - 强调文字颜色 3 8" xfId="2798"/>
    <cellStyle name="60% - 强调文字颜色 3 9" xfId="2799"/>
    <cellStyle name="60% - 强调文字颜色 4 2" xfId="2800"/>
    <cellStyle name="60% - 强调文字颜色 4 2 3 5" xfId="2801"/>
    <cellStyle name="强调文字颜色 1 2 2 3" xfId="2802"/>
    <cellStyle name="60% - 强调文字颜色 4 2_2015财政决算公开" xfId="2803"/>
    <cellStyle name="60% - 强调文字颜色 4 3 2" xfId="2804"/>
    <cellStyle name="常规 15" xfId="2805"/>
    <cellStyle name="常规 20" xfId="2806"/>
    <cellStyle name="60% - 强调文字颜色 4 3 2 2" xfId="2807"/>
    <cellStyle name="百分比 2 6" xfId="2808"/>
    <cellStyle name="常规 15 2" xfId="2809"/>
    <cellStyle name="常规 20 2" xfId="2810"/>
    <cellStyle name="60% - 强调文字颜色 4 3 2 2 2" xfId="2811"/>
    <cellStyle name="常规 15 2 2" xfId="2812"/>
    <cellStyle name="常规 20 2 2" xfId="2813"/>
    <cellStyle name="60% - 强调文字颜色 4 3 2 2 2 2" xfId="2814"/>
    <cellStyle name="60% - 强调文字颜色 6 2 4 3" xfId="2815"/>
    <cellStyle name="60% - 强调文字颜色 4 3 2 3" xfId="2816"/>
    <cellStyle name="常规 15 3" xfId="2817"/>
    <cellStyle name="常规 20 3" xfId="2818"/>
    <cellStyle name="常规 5 2 2 2 2" xfId="2819"/>
    <cellStyle name="60% - 强调文字颜色 4 3 2 3 2" xfId="2820"/>
    <cellStyle name="常规 15 3 2" xfId="2821"/>
    <cellStyle name="60% - 强调文字颜色 4 3 2 4" xfId="2822"/>
    <cellStyle name="常规 15 4" xfId="2823"/>
    <cellStyle name="货币 2 3 7 2" xfId="2824"/>
    <cellStyle name="60% - 强调文字颜色 4 3 3" xfId="2825"/>
    <cellStyle name="常规 16" xfId="2826"/>
    <cellStyle name="常规 21" xfId="2827"/>
    <cellStyle name="检查单元格 2 2 2" xfId="2828"/>
    <cellStyle name="60% - 强调文字颜色 4 3 3 2" xfId="2829"/>
    <cellStyle name="百分比 3 6" xfId="2830"/>
    <cellStyle name="常规 16 2" xfId="2831"/>
    <cellStyle name="常规 21 2" xfId="2832"/>
    <cellStyle name="检查单元格 2 2 2 2" xfId="2833"/>
    <cellStyle name="60% - 强调文字颜色 4 3 3 2 2" xfId="2834"/>
    <cellStyle name="标题 8" xfId="2835"/>
    <cellStyle name="常规 16 2 2" xfId="2836"/>
    <cellStyle name="常规 21 2 2" xfId="2837"/>
    <cellStyle name="检查单元格 2 2 2 2 2" xfId="2838"/>
    <cellStyle name="60% - 强调文字颜色 4 3 3 3" xfId="2839"/>
    <cellStyle name="常规 16 3" xfId="2840"/>
    <cellStyle name="常规 21 3" xfId="2841"/>
    <cellStyle name="常规 5 2 2 3 2" xfId="2842"/>
    <cellStyle name="检查单元格 2 2 2 3" xfId="2843"/>
    <cellStyle name="60% - 强调文字颜色 4 3 4 2" xfId="2844"/>
    <cellStyle name="常规 17 2" xfId="2845"/>
    <cellStyle name="常规 22 2" xfId="2846"/>
    <cellStyle name="检查单元格 2 2 3 2" xfId="2847"/>
    <cellStyle name="60% - 强调文字颜色 4 4" xfId="2848"/>
    <cellStyle name="常规 2 4 2 7 2" xfId="2849"/>
    <cellStyle name="60% - 强调文字颜色 4 4 2" xfId="2850"/>
    <cellStyle name="常规 65" xfId="2851"/>
    <cellStyle name="常规 70" xfId="2852"/>
    <cellStyle name="60% - 强调文字颜色 4 4 3" xfId="2853"/>
    <cellStyle name="差_全国友协2010年度中央部门决算（草案）" xfId="2854"/>
    <cellStyle name="常规 66" xfId="2855"/>
    <cellStyle name="常规 71" xfId="2856"/>
    <cellStyle name="检查单元格 2 3 2" xfId="2857"/>
    <cellStyle name="60% - 强调文字颜色 4 4 4" xfId="2858"/>
    <cellStyle name="常规 67" xfId="2859"/>
    <cellStyle name="常规 72" xfId="2860"/>
    <cellStyle name="检查单元格 2 3 3" xfId="2861"/>
    <cellStyle name="60% - 强调文字颜色 4 5" xfId="2862"/>
    <cellStyle name="计算 2 4 2 2" xfId="2863"/>
    <cellStyle name="60% - 强调文字颜色 4 5 2" xfId="2864"/>
    <cellStyle name="60% - 强调文字颜色 4 5 3" xfId="2865"/>
    <cellStyle name="检查单元格 2 4 2" xfId="2866"/>
    <cellStyle name="60% - 强调文字颜色 4 5 3 2" xfId="2867"/>
    <cellStyle name="检查单元格 2 4 2 2" xfId="2868"/>
    <cellStyle name="60% - 强调文字颜色 4 5 4" xfId="2869"/>
    <cellStyle name="检查单元格 2 4 3" xfId="2870"/>
    <cellStyle name="60% - 强调文字颜色 4 6" xfId="2871"/>
    <cellStyle name="60% - 强调文字颜色 4 6 2" xfId="2872"/>
    <cellStyle name="超级链接 2 4" xfId="2873"/>
    <cellStyle name="60% - 强调文字颜色 4 6 2 2" xfId="2874"/>
    <cellStyle name="60% - 强调文字颜色 4 6 3" xfId="2875"/>
    <cellStyle name="检查单元格 2 5 2" xfId="2876"/>
    <cellStyle name="60% - 强调文字颜色 4 7" xfId="2877"/>
    <cellStyle name="60% - 强调文字颜色 4 7 2" xfId="2878"/>
    <cellStyle name="60% - 强调文字颜色 4 8" xfId="2879"/>
    <cellStyle name="60% - 强调文字颜色 4 9" xfId="2880"/>
    <cellStyle name="60% - 强调文字颜色 5 2" xfId="2881"/>
    <cellStyle name="60% - 强调文字颜色 5 2 2" xfId="2882"/>
    <cellStyle name="60% - 强调文字颜色 5 2 2 2" xfId="2883"/>
    <cellStyle name="60% - 强调文字颜色 5 2 2 2 2" xfId="2884"/>
    <cellStyle name="常规 14 5" xfId="2885"/>
    <cellStyle name="60% - 强调文字颜色 5 2 2 2 2 2" xfId="2886"/>
    <cellStyle name="60% - 强调文字颜色 5 2 2 2 3" xfId="2887"/>
    <cellStyle name="常规 14 6" xfId="2888"/>
    <cellStyle name="60% - 强调文字颜色 5 2 2 3" xfId="2889"/>
    <cellStyle name="60% - 强调文字颜色 5 2 2 3 2" xfId="2890"/>
    <cellStyle name="常规 15 5" xfId="2891"/>
    <cellStyle name="60% - 强调文字颜色 5 2 2 4" xfId="2892"/>
    <cellStyle name="Fixed 2" xfId="2893"/>
    <cellStyle name="常规 28 2 2" xfId="2894"/>
    <cellStyle name="货币 3 2 7 2" xfId="2895"/>
    <cellStyle name="60% - 强调文字颜色 5 2 3 2" xfId="2896"/>
    <cellStyle name="60% - 强调文字颜色 5 2 3 2 2" xfId="2897"/>
    <cellStyle name="60% - 强调文字颜色 5 2 3 2 2 2" xfId="2898"/>
    <cellStyle name="后继超级链接 2 3" xfId="2899"/>
    <cellStyle name="60% - 强调文字颜色 5 2 3 2 3" xfId="2900"/>
    <cellStyle name="60% - 强调文字颜色 5 2 3 3" xfId="2901"/>
    <cellStyle name="60% - 强调文字颜色 5 2 3 4" xfId="2902"/>
    <cellStyle name="60% - 强调文字颜色 5 2 4 2" xfId="2903"/>
    <cellStyle name="60% - 强调文字颜色 5 2 4 2 2" xfId="2904"/>
    <cellStyle name="货币 2 11" xfId="2905"/>
    <cellStyle name="60% - 强调文字颜色 5 2 4 3" xfId="2906"/>
    <cellStyle name="60% - 强调文字颜色 5 2 5" xfId="2907"/>
    <cellStyle name="解释性文本 2 2 2" xfId="2908"/>
    <cellStyle name="60% - 强调文字颜色 5 2 5 2" xfId="2909"/>
    <cellStyle name="解释性文本 2 2 2 2" xfId="2910"/>
    <cellStyle name="60% - 强调文字颜色 5 2 6" xfId="2911"/>
    <cellStyle name="解释性文本 2 2 3" xfId="2912"/>
    <cellStyle name="60% - 强调文字颜色 5 2_2015财政决算公开" xfId="2913"/>
    <cellStyle name="60% - 强调文字颜色 5 3" xfId="2914"/>
    <cellStyle name="60% - 强调文字颜色 5 3 2" xfId="2915"/>
    <cellStyle name="60% - 强调文字颜色 5 3 2 2 2 2" xfId="2916"/>
    <cellStyle name="60% - 强调文字颜色 5 3 2 2 3" xfId="2917"/>
    <cellStyle name="60% - 强调文字颜色 5 3 2 4" xfId="2918"/>
    <cellStyle name="常规 29 2 2" xfId="2919"/>
    <cellStyle name="60% - 强调文字颜色 5 3 3" xfId="2920"/>
    <cellStyle name="检查单元格 3 2 2" xfId="2921"/>
    <cellStyle name="60% - 强调文字颜色 5 3 3 2 2" xfId="2922"/>
    <cellStyle name="检查单元格 3 2 2 2 2" xfId="2923"/>
    <cellStyle name="60% - 强调文字颜色 5 3 3 3" xfId="2924"/>
    <cellStyle name="检查单元格 3 2 2 3" xfId="2925"/>
    <cellStyle name="60% - 强调文字颜色 5 3 4" xfId="2926"/>
    <cellStyle name="检查单元格 3 2 3" xfId="2927"/>
    <cellStyle name="60% - 强调文字颜色 5 3 4 2" xfId="2928"/>
    <cellStyle name="检查单元格 3 2 3 2" xfId="2929"/>
    <cellStyle name="60% - 强调文字颜色 5 4" xfId="2930"/>
    <cellStyle name="60% - 强调文字颜色 5 4 2" xfId="2931"/>
    <cellStyle name="60% - 强调文字颜色 5 4 3" xfId="2932"/>
    <cellStyle name="检查单元格 3 3 2" xfId="2933"/>
    <cellStyle name="60% - 强调文字颜色 5 4 3 2" xfId="2934"/>
    <cellStyle name="标题 1 2 5" xfId="2935"/>
    <cellStyle name="检查单元格 3 3 2 2" xfId="2936"/>
    <cellStyle name="60% - 强调文字颜色 5 4 4" xfId="2937"/>
    <cellStyle name="检查单元格 3 3 3" xfId="2938"/>
    <cellStyle name="60% - 强调文字颜色 5 5" xfId="2939"/>
    <cellStyle name="60% - 强调文字颜色 5 5 2" xfId="2940"/>
    <cellStyle name="60% - 强调文字颜色 5 5 3" xfId="2941"/>
    <cellStyle name="检查单元格 3 4 2" xfId="2942"/>
    <cellStyle name="60% - 强调文字颜色 5 5 4" xfId="2943"/>
    <cellStyle name="60% - 强调文字颜色 5 6 2" xfId="2944"/>
    <cellStyle name="60% - 强调文字颜色 5 6 2 2" xfId="2945"/>
    <cellStyle name="60% - 强调文字颜色 5 6 3" xfId="2946"/>
    <cellStyle name="60% - 强调文字颜色 5 7" xfId="2947"/>
    <cellStyle name="60% - 强调文字颜色 5 7 2" xfId="2948"/>
    <cellStyle name="60% - 强调文字颜色 6 2" xfId="2949"/>
    <cellStyle name="60% - 强调文字颜色 6 2 2" xfId="2950"/>
    <cellStyle name="60% - 强调文字颜色 6 2 2 2" xfId="2951"/>
    <cellStyle name="60% - 强调文字颜色 6 2 2 2 2" xfId="2952"/>
    <cellStyle name="60% - 强调文字颜色 6 2 2 2 2 2" xfId="2953"/>
    <cellStyle name="60% - 强调文字颜色 6 2 2 2 3" xfId="2954"/>
    <cellStyle name="60% - 强调文字颜色 6 2 2 3" xfId="2955"/>
    <cellStyle name="60% - 强调文字颜色 6 2 2 3 2" xfId="2956"/>
    <cellStyle name="60% - 强调文字颜色 6 2 2 4" xfId="2957"/>
    <cellStyle name="货币 4 2 7 2" xfId="2958"/>
    <cellStyle name="60% - 强调文字颜色 6 2 3" xfId="2959"/>
    <cellStyle name="60% - 强调文字颜色 6 2 3 2" xfId="2960"/>
    <cellStyle name="60% - 强调文字颜色 6 2 3 2 2" xfId="2961"/>
    <cellStyle name="标题 1 2_2015财政决算公开" xfId="2962"/>
    <cellStyle name="60% - 强调文字颜色 6 2 3 2 2 2" xfId="2963"/>
    <cellStyle name="60% - 强调文字颜色 6 2 3 2 3" xfId="2964"/>
    <cellStyle name="60% - 强调文字颜色 6 2 3 3" xfId="2965"/>
    <cellStyle name="60% - 强调文字颜色 6 2 3 4" xfId="2966"/>
    <cellStyle name="60% - 强调文字颜色 6 2 3 5" xfId="2967"/>
    <cellStyle name="60% - 强调文字颜色 6 2 4 2" xfId="2968"/>
    <cellStyle name="60% - 强调文字颜色 6 2 4 2 2" xfId="2969"/>
    <cellStyle name="汇总 4 3" xfId="2970"/>
    <cellStyle name="60% - 强调文字颜色 6 2 5" xfId="2971"/>
    <cellStyle name="解释性文本 3 2 2" xfId="2972"/>
    <cellStyle name="60% - 强调文字颜色 6 2 6" xfId="2973"/>
    <cellStyle name="解释性文本 3 2 3" xfId="2974"/>
    <cellStyle name="60% - 强调文字颜色 6 3" xfId="2975"/>
    <cellStyle name="60% - 强调文字颜色 6 3 2" xfId="2976"/>
    <cellStyle name="千位分隔 2 2 2 4" xfId="2977"/>
    <cellStyle name="60% - 强调文字颜色 6 3 2 4" xfId="2978"/>
    <cellStyle name="60% - 强调文字颜色 6 3 3" xfId="2979"/>
    <cellStyle name="检查单元格 4 2 2" xfId="2980"/>
    <cellStyle name="千位分隔 2 2 2 5" xfId="2981"/>
    <cellStyle name="60% - 强调文字颜色 6 3 3 2 2" xfId="2982"/>
    <cellStyle name="常规 4 2 2 9" xfId="2983"/>
    <cellStyle name="60% - 强调文字颜色 6 3 3 3" xfId="2984"/>
    <cellStyle name="60% - 强调文字颜色 6 3 4" xfId="2985"/>
    <cellStyle name="检查单元格 4 2 3" xfId="2986"/>
    <cellStyle name="千位分隔 2 2 2 6" xfId="2987"/>
    <cellStyle name="60% - 强调文字颜色 6 3 4 2" xfId="2988"/>
    <cellStyle name="60% - 强调文字颜色 6 3 5" xfId="2989"/>
    <cellStyle name="解释性文本 3 3 2" xfId="2990"/>
    <cellStyle name="60% - 强调文字颜色 6 4" xfId="2991"/>
    <cellStyle name="百分比 3 2 2" xfId="2992"/>
    <cellStyle name="60% - 强调文字颜色 6 4 2" xfId="2993"/>
    <cellStyle name="百分比 3 2 2 2" xfId="2994"/>
    <cellStyle name="千位分隔 2 2 3 4" xfId="2995"/>
    <cellStyle name="60% - 强调文字颜色 6 4 3" xfId="2996"/>
    <cellStyle name="百分比 3 2 2 3" xfId="2997"/>
    <cellStyle name="检查单元格 4 3 2" xfId="2998"/>
    <cellStyle name="千位分隔 2 2 3 5" xfId="2999"/>
    <cellStyle name="60% - 强调文字颜色 6 4 3 2" xfId="3000"/>
    <cellStyle name="60% - 强调文字颜色 6 4 4" xfId="3001"/>
    <cellStyle name="60% - 强调文字颜色 6 5" xfId="3002"/>
    <cellStyle name="百分比 3 2 3" xfId="3003"/>
    <cellStyle name="60% - 强调文字颜色 6 5 2 2 2" xfId="3004"/>
    <cellStyle name="Header1" xfId="3005"/>
    <cellStyle name="60% - 强调文字颜色 6 5 2 3" xfId="3006"/>
    <cellStyle name="60% - 强调文字颜色 6 5 3 2" xfId="3007"/>
    <cellStyle name="60% - 强调文字颜色 6 5 4" xfId="3008"/>
    <cellStyle name="60% - 强调文字颜色 6 6" xfId="3009"/>
    <cellStyle name="百分比 3 2 4" xfId="3010"/>
    <cellStyle name="常规 3 2 4 2 2" xfId="3011"/>
    <cellStyle name="60% - 强调文字颜色 6 6 2" xfId="3012"/>
    <cellStyle name="常规 2 2 3 8" xfId="3013"/>
    <cellStyle name="60% - 强调文字颜色 6 6 2 2" xfId="3014"/>
    <cellStyle name="60% - 强调文字颜色 6 6 3" xfId="3015"/>
    <cellStyle name="60% - 强调文字颜色 6 7" xfId="3016"/>
    <cellStyle name="60% - 强调文字颜色 6 8" xfId="3017"/>
    <cellStyle name="常规 12 2 2 2 2" xfId="3018"/>
    <cellStyle name="60% - 着色 1 2" xfId="3019"/>
    <cellStyle name="60% - 着色 2 2" xfId="3020"/>
    <cellStyle name="常规 2 2 11" xfId="3021"/>
    <cellStyle name="60% - 着色 3 2" xfId="3022"/>
    <cellStyle name="Calc Currency (0)" xfId="3023"/>
    <cellStyle name="Comma [0] 2" xfId="3024"/>
    <cellStyle name="常规 3 6 2" xfId="3025"/>
    <cellStyle name="comma zerodec" xfId="3026"/>
    <cellStyle name="Comma_1995" xfId="3027"/>
    <cellStyle name="常规 2 2" xfId="3028"/>
    <cellStyle name="Currency [0]" xfId="3029"/>
    <cellStyle name="Currency [0] 2" xfId="3030"/>
    <cellStyle name="Currency1 2" xfId="3031"/>
    <cellStyle name="计算 6 2 2" xfId="3032"/>
    <cellStyle name="Date" xfId="3033"/>
    <cellStyle name="计算 5 2 3" xfId="3034"/>
    <cellStyle name="Date 2" xfId="3035"/>
    <cellStyle name="Dollar (zero dec)" xfId="3036"/>
    <cellStyle name="货币 3 2 4 4 2" xfId="3037"/>
    <cellStyle name="Dollar (zero dec) 2" xfId="3038"/>
    <cellStyle name="Fixed" xfId="3039"/>
    <cellStyle name="常规 28 2" xfId="3040"/>
    <cellStyle name="常规 33 2" xfId="3041"/>
    <cellStyle name="货币 3 2 7" xfId="3042"/>
    <cellStyle name="Header1 2" xfId="3043"/>
    <cellStyle name="Header2" xfId="3044"/>
    <cellStyle name="强调文字颜色 5 2 3" xfId="3045"/>
    <cellStyle name="标题 5 2 3_2015财政决算公开" xfId="3046"/>
    <cellStyle name="Header2 2" xfId="3047"/>
    <cellStyle name="HEADING1 2" xfId="3048"/>
    <cellStyle name="HEADING2" xfId="3049"/>
    <cellStyle name="HEADING2 2" xfId="3050"/>
    <cellStyle name="Normal_#10-Headcount" xfId="3051"/>
    <cellStyle name="常规 2 3 2 9" xfId="3052"/>
    <cellStyle name="Total" xfId="3053"/>
    <cellStyle name="Total 2" xfId="3054"/>
    <cellStyle name="标题 3 2_2015财政决算公开" xfId="3055"/>
    <cellStyle name="表标题 3" xfId="3056"/>
    <cellStyle name="百分比 2" xfId="3057"/>
    <cellStyle name="常规 10 3_2015财政决算公开" xfId="3058"/>
    <cellStyle name="常规 2 5 2 2 3" xfId="3059"/>
    <cellStyle name="检查单元格 6 3" xfId="3060"/>
    <cellStyle name="百分比 2 2 2" xfId="3061"/>
    <cellStyle name="百分比 2 2 2 2" xfId="3062"/>
    <cellStyle name="百分比 2 2 2 3" xfId="3063"/>
    <cellStyle name="百分比 2 2 2 3 2" xfId="3064"/>
    <cellStyle name="百分比 2 2 3" xfId="3065"/>
    <cellStyle name="百分比 2 2 3 2" xfId="3066"/>
    <cellStyle name="百分比 2 2 3 2 2" xfId="3067"/>
    <cellStyle name="百分比 2 2 3 3" xfId="3068"/>
    <cellStyle name="百分比 2 2 4" xfId="3069"/>
    <cellStyle name="常规 3 2 3 2 2" xfId="3070"/>
    <cellStyle name="百分比 2 2 5" xfId="3071"/>
    <cellStyle name="百分比 2 3 2" xfId="3072"/>
    <cellStyle name="百分比 2 3 2 2" xfId="3073"/>
    <cellStyle name="百分比 2 3 2 2 2" xfId="3074"/>
    <cellStyle name="百分比 2 3 2 3" xfId="3075"/>
    <cellStyle name="百分比 2 3 3" xfId="3076"/>
    <cellStyle name="百分比 2 3 3 2" xfId="3077"/>
    <cellStyle name="百分比 2 3 4" xfId="3078"/>
    <cellStyle name="常规 3 2 3 3 2" xfId="3079"/>
    <cellStyle name="百分比 2 4" xfId="3080"/>
    <cellStyle name="差 2 4 2" xfId="3081"/>
    <cellStyle name="百分比 2 4 2" xfId="3082"/>
    <cellStyle name="百分比 2 4 2 2" xfId="3083"/>
    <cellStyle name="百分比 2 5" xfId="3084"/>
    <cellStyle name="百分比 2 5 2" xfId="3085"/>
    <cellStyle name="百分比 3" xfId="3086"/>
    <cellStyle name="百分比 3 2" xfId="3087"/>
    <cellStyle name="常规 2 4 2 9" xfId="3088"/>
    <cellStyle name="百分比 3 3 2" xfId="3089"/>
    <cellStyle name="百分比 3 3 2 2" xfId="3090"/>
    <cellStyle name="百分比 3 3 3" xfId="3091"/>
    <cellStyle name="百分比 3 4" xfId="3092"/>
    <cellStyle name="百分比 3 4 2" xfId="3093"/>
    <cellStyle name="百分比 3 5" xfId="3094"/>
    <cellStyle name="百分比 4 2" xfId="3095"/>
    <cellStyle name="常规 2 2 6" xfId="3096"/>
    <cellStyle name="百分比 4 2 2" xfId="3097"/>
    <cellStyle name="常规 2 2 6 2" xfId="3098"/>
    <cellStyle name="百分比 4 2 2 2" xfId="3099"/>
    <cellStyle name="千位分隔 3 2 3 4" xfId="3100"/>
    <cellStyle name="常规 2 2 6 2 2" xfId="3101"/>
    <cellStyle name="百分比 4 2 2 2 2" xfId="3102"/>
    <cellStyle name="小数" xfId="3103"/>
    <cellStyle name="百分比 4 2 2 3" xfId="3104"/>
    <cellStyle name="百分比 4 2 3" xfId="3105"/>
    <cellStyle name="常规 2 2 6 3" xfId="3106"/>
    <cellStyle name="百分比 4 2 3 2" xfId="3107"/>
    <cellStyle name="千位分隔 3 2 4 4" xfId="3108"/>
    <cellStyle name="常规 2 2 6 3 2" xfId="3109"/>
    <cellStyle name="百分比 4 3" xfId="3110"/>
    <cellStyle name="常规 2 2 7" xfId="3111"/>
    <cellStyle name="百分比 4 3 2" xfId="3112"/>
    <cellStyle name="常规 2 2 7 2" xfId="3113"/>
    <cellStyle name="汇总 3" xfId="3114"/>
    <cellStyle name="百分比 4 3 2 2" xfId="3115"/>
    <cellStyle name="常规 2 2 7 2 2" xfId="3116"/>
    <cellStyle name="汇总 3 2" xfId="3117"/>
    <cellStyle name="百分比 4 4" xfId="3118"/>
    <cellStyle name="常规 2 2 8" xfId="3119"/>
    <cellStyle name="百分比 4 4 2" xfId="3120"/>
    <cellStyle name="常规 2 2 8 2" xfId="3121"/>
    <cellStyle name="百分比 5" xfId="3122"/>
    <cellStyle name="百分比 5 2" xfId="3123"/>
    <cellStyle name="标题 5 2 2 3" xfId="3124"/>
    <cellStyle name="强调文字颜色 1 2 3 2 2" xfId="3125"/>
    <cellStyle name="常规 2 3 6" xfId="3126"/>
    <cellStyle name="百分比 5 2 2" xfId="3127"/>
    <cellStyle name="标题 5 2 2 3 2" xfId="3128"/>
    <cellStyle name="强调文字颜色 1 2 3 2 2 2" xfId="3129"/>
    <cellStyle name="常规 2 3 6 2" xfId="3130"/>
    <cellStyle name="百分比 5 2 2 2" xfId="3131"/>
    <cellStyle name="千位分隔 4 2 3 4" xfId="3132"/>
    <cellStyle name="常规 2 3 6 2 2" xfId="3133"/>
    <cellStyle name="百分比 5 2 2 2 2" xfId="3134"/>
    <cellStyle name="百分比 5 2 3" xfId="3135"/>
    <cellStyle name="常规 2 3 6 3" xfId="3136"/>
    <cellStyle name="百分比 5 2 3 2" xfId="3137"/>
    <cellStyle name="千位分隔 4 2 4 4" xfId="3138"/>
    <cellStyle name="常规 2 3 6 3 2" xfId="3139"/>
    <cellStyle name="常规 4 2 2 8" xfId="3140"/>
    <cellStyle name="百分比 5 3" xfId="3141"/>
    <cellStyle name="标题 5 2 2 4" xfId="3142"/>
    <cellStyle name="强调文字颜色 1 2 3 2 3" xfId="3143"/>
    <cellStyle name="常规 2 3 7" xfId="3144"/>
    <cellStyle name="百分比 5 3 2" xfId="3145"/>
    <cellStyle name="常规 2 3 7 2" xfId="3146"/>
    <cellStyle name="百分比 5 3 2 2" xfId="3147"/>
    <cellStyle name="百分比 5 3 3" xfId="3148"/>
    <cellStyle name="百分比 5 4" xfId="3149"/>
    <cellStyle name="标题 5 2 2 5" xfId="3150"/>
    <cellStyle name="常规 2 3 4 2 2" xfId="3151"/>
    <cellStyle name="常规 2 3 8" xfId="3152"/>
    <cellStyle name="百分比 5 4 2" xfId="3153"/>
    <cellStyle name="常规 2 3 8 2" xfId="3154"/>
    <cellStyle name="百分比 5 5" xfId="3155"/>
    <cellStyle name="常规 2 3 9" xfId="3156"/>
    <cellStyle name="百分比 5 5 2" xfId="3157"/>
    <cellStyle name="常规 2 3 9 2" xfId="3158"/>
    <cellStyle name="百分比 5 6" xfId="3159"/>
    <cellStyle name="常规 18 2" xfId="3160"/>
    <cellStyle name="常规 23 2" xfId="3161"/>
    <cellStyle name="百分比 6" xfId="3162"/>
    <cellStyle name="百分比 6 2" xfId="3163"/>
    <cellStyle name="标题 5 2 3 3" xfId="3164"/>
    <cellStyle name="强调文字颜色 1 2 3 3 2" xfId="3165"/>
    <cellStyle name="常规 2 4 6" xfId="3166"/>
    <cellStyle name="百分比 6 2 2" xfId="3167"/>
    <cellStyle name="常规 2 4 6 2" xfId="3168"/>
    <cellStyle name="百分比 6 2 2 2" xfId="3169"/>
    <cellStyle name="标题 2 4 3" xfId="3170"/>
    <cellStyle name="常规 2 4 6 2 2" xfId="3171"/>
    <cellStyle name="百分比 6 2 2 3" xfId="3172"/>
    <cellStyle name="百分比 6 2 3" xfId="3173"/>
    <cellStyle name="常规 2 4 6 3" xfId="3174"/>
    <cellStyle name="百分比 6 2 3 2" xfId="3175"/>
    <cellStyle name="标题 2 5 3" xfId="3176"/>
    <cellStyle name="常规 2 4 6 3 2" xfId="3177"/>
    <cellStyle name="百分比 6 3" xfId="3178"/>
    <cellStyle name="标题 5 2 3 4" xfId="3179"/>
    <cellStyle name="常规 2 4 7" xfId="3180"/>
    <cellStyle name="百分比 6 3 2" xfId="3181"/>
    <cellStyle name="常规 2 4 7 2" xfId="3182"/>
    <cellStyle name="百分比 6 3 2 2" xfId="3183"/>
    <cellStyle name="标题 3 4 3" xfId="3184"/>
    <cellStyle name="百分比 6 3 3" xfId="3185"/>
    <cellStyle name="百分比 6 4" xfId="3186"/>
    <cellStyle name="常规 2 3 4 3 2" xfId="3187"/>
    <cellStyle name="常规 2 4 8" xfId="3188"/>
    <cellStyle name="百分比 6 4 2" xfId="3189"/>
    <cellStyle name="常规 2 4 8 2" xfId="3190"/>
    <cellStyle name="百分比 6 5" xfId="3191"/>
    <cellStyle name="常规 2 4 9" xfId="3192"/>
    <cellStyle name="百分比 7" xfId="3193"/>
    <cellStyle name="百分比 7 2" xfId="3194"/>
    <cellStyle name="常规 2 5 6" xfId="3195"/>
    <cellStyle name="百分比 7 2 2" xfId="3196"/>
    <cellStyle name="百分比 7 2 2 2" xfId="3197"/>
    <cellStyle name="百分比 7 2 2 2 2" xfId="3198"/>
    <cellStyle name="百分比 7 2 2 3" xfId="3199"/>
    <cellStyle name="百分比 7 2 3" xfId="3200"/>
    <cellStyle name="百分比 7 2 3 2" xfId="3201"/>
    <cellStyle name="百分比 7 3" xfId="3202"/>
    <cellStyle name="百分比 7 3 2" xfId="3203"/>
    <cellStyle name="百分比 7 3 2 2" xfId="3204"/>
    <cellStyle name="百分比 7 3 3" xfId="3205"/>
    <cellStyle name="百分比 7 4" xfId="3206"/>
    <cellStyle name="常规 2 3 4 4 2" xfId="3207"/>
    <cellStyle name="百分比 7 4 2" xfId="3208"/>
    <cellStyle name="百分比 7 5" xfId="3209"/>
    <cellStyle name="百分比 8" xfId="3210"/>
    <cellStyle name="标题 1 2 2 2" xfId="3211"/>
    <cellStyle name="标题 1 2 2 2 2" xfId="3212"/>
    <cellStyle name="标题 1 2 2 3" xfId="3213"/>
    <cellStyle name="计算 2 3 2" xfId="3214"/>
    <cellStyle name="标题 1 2 3" xfId="3215"/>
    <cellStyle name="标题 1 2 3 2" xfId="3216"/>
    <cellStyle name="标题 1 2 3 3" xfId="3217"/>
    <cellStyle name="计算 2 4 2" xfId="3218"/>
    <cellStyle name="标题 1 2 3 4" xfId="3219"/>
    <cellStyle name="常规 5 6 4 2" xfId="3220"/>
    <cellStyle name="计算 2 4 3" xfId="3221"/>
    <cellStyle name="标题 1 2 4 2" xfId="3222"/>
    <cellStyle name="标题 1 3 2 2" xfId="3223"/>
    <cellStyle name="常规 2 2 2 4 5" xfId="3224"/>
    <cellStyle name="标题 1 3 2 2 2" xfId="3225"/>
    <cellStyle name="标题 1 3 2 3" xfId="3226"/>
    <cellStyle name="计算 3 3 2" xfId="3227"/>
    <cellStyle name="标题 1 3 3" xfId="3228"/>
    <cellStyle name="标题 1 3 3 2" xfId="3229"/>
    <cellStyle name="标题 1 4" xfId="3230"/>
    <cellStyle name="好_F00DC810C49E00C2E0430A3413167AE0" xfId="3231"/>
    <cellStyle name="标题 1 4 2" xfId="3232"/>
    <cellStyle name="常规 12 2 5" xfId="3233"/>
    <cellStyle name="标题 1 4 3" xfId="3234"/>
    <cellStyle name="常规 2 4 5 2 2" xfId="3235"/>
    <cellStyle name="标题 1 5" xfId="3236"/>
    <cellStyle name="标题 1 5 3" xfId="3237"/>
    <cellStyle name="常规 2 4 5 3 2" xfId="3238"/>
    <cellStyle name="标题 1 6" xfId="3239"/>
    <cellStyle name="常规 4 2 2 2 2 2" xfId="3240"/>
    <cellStyle name="标题 1 6 2" xfId="3241"/>
    <cellStyle name="标题 1 7" xfId="3242"/>
    <cellStyle name="标题 10" xfId="3243"/>
    <cellStyle name="标题 2 2" xfId="3244"/>
    <cellStyle name="标题 2 2 2 2" xfId="3245"/>
    <cellStyle name="标题 2 2 2 2 2" xfId="3246"/>
    <cellStyle name="差_5.中央部门决算（草案)-1" xfId="3247"/>
    <cellStyle name="标题 2 2 2 3" xfId="3248"/>
    <cellStyle name="标题 2 2 3" xfId="3249"/>
    <cellStyle name="标题 2 2 3 2" xfId="3250"/>
    <cellStyle name="货币 2 6" xfId="3251"/>
    <cellStyle name="标题 2 2 3 3" xfId="3252"/>
    <cellStyle name="货币 2 7" xfId="3253"/>
    <cellStyle name="标题 2 2 3 4" xfId="3254"/>
    <cellStyle name="常规 4 2 2 4 4 2" xfId="3255"/>
    <cellStyle name="货币 2 8" xfId="3256"/>
    <cellStyle name="标题 2 3" xfId="3257"/>
    <cellStyle name="标题 2 3 2 2" xfId="3258"/>
    <cellStyle name="常规 2 3 2 4 5" xfId="3259"/>
    <cellStyle name="标题 2 3 2 2 2" xfId="3260"/>
    <cellStyle name="标题 2 3 2 3" xfId="3261"/>
    <cellStyle name="标题 2 3 3" xfId="3262"/>
    <cellStyle name="标题 2 3 3 2" xfId="3263"/>
    <cellStyle name="标题 2 3 4" xfId="3264"/>
    <cellStyle name="标题 2 4" xfId="3265"/>
    <cellStyle name="标题 2 4 2" xfId="3266"/>
    <cellStyle name="常规 13 2 5" xfId="3267"/>
    <cellStyle name="标题 2 5" xfId="3268"/>
    <cellStyle name="标题 2 6" xfId="3269"/>
    <cellStyle name="常规 4 2 2 2 3 2" xfId="3270"/>
    <cellStyle name="标题 2 6 2" xfId="3271"/>
    <cellStyle name="标题 2 7" xfId="3272"/>
    <cellStyle name="标题 3 2" xfId="3273"/>
    <cellStyle name="标题 3 2 2" xfId="3274"/>
    <cellStyle name="好 5" xfId="3275"/>
    <cellStyle name="标题 3 2 2 2" xfId="3276"/>
    <cellStyle name="常规 57" xfId="3277"/>
    <cellStyle name="常规 62" xfId="3278"/>
    <cellStyle name="好 5 2" xfId="3279"/>
    <cellStyle name="后继超级链接 4" xfId="3280"/>
    <cellStyle name="标题 3 2 2 3" xfId="3281"/>
    <cellStyle name="常规 58" xfId="3282"/>
    <cellStyle name="常规 63" xfId="3283"/>
    <cellStyle name="好 5 3" xfId="3284"/>
    <cellStyle name="后继超级链接 5" xfId="3285"/>
    <cellStyle name="标题 3 2 3" xfId="3286"/>
    <cellStyle name="好 6" xfId="3287"/>
    <cellStyle name="标题 3 2 3 3" xfId="3288"/>
    <cellStyle name="好 6 3" xfId="3289"/>
    <cellStyle name="标题 3 2 3 4" xfId="3290"/>
    <cellStyle name="标题 3 2 4" xfId="3291"/>
    <cellStyle name="好 7" xfId="3292"/>
    <cellStyle name="标题 3 2 4 2" xfId="3293"/>
    <cellStyle name="好 7 2" xfId="3294"/>
    <cellStyle name="标题 3 2 5" xfId="3295"/>
    <cellStyle name="好 8" xfId="3296"/>
    <cellStyle name="标题 3 3" xfId="3297"/>
    <cellStyle name="标题 3 3 2" xfId="3298"/>
    <cellStyle name="标题 3 3 3" xfId="3299"/>
    <cellStyle name="标题 3 3 4" xfId="3300"/>
    <cellStyle name="标题 3 4" xfId="3301"/>
    <cellStyle name="标题 3 4 2" xfId="3302"/>
    <cellStyle name="标题 3 5" xfId="3303"/>
    <cellStyle name="标题 3 5 2" xfId="3304"/>
    <cellStyle name="标题 3 5 3" xfId="3305"/>
    <cellStyle name="烹拳_laroux" xfId="3306"/>
    <cellStyle name="标题 3 6" xfId="3307"/>
    <cellStyle name="常规 4 2 2 2 4 2" xfId="3308"/>
    <cellStyle name="标题 3 6 2" xfId="3309"/>
    <cellStyle name="标题 3 7" xfId="3310"/>
    <cellStyle name="标题 3 8" xfId="3311"/>
    <cellStyle name="标题 4 2 2" xfId="3312"/>
    <cellStyle name="标题 4 2 2 2" xfId="3313"/>
    <cellStyle name="标题 4 2 2 2 2" xfId="3314"/>
    <cellStyle name="标题 4 2 2 3" xfId="3315"/>
    <cellStyle name="标题 4 2 3" xfId="3316"/>
    <cellStyle name="标题 4 2 3 2" xfId="3317"/>
    <cellStyle name="标题 4 2 3 2 2" xfId="3318"/>
    <cellStyle name="标题 4 2 3 3" xfId="3319"/>
    <cellStyle name="标题 4 2 4" xfId="3320"/>
    <cellStyle name="标题 4 2 4 2" xfId="3321"/>
    <cellStyle name="标题 4 2 5" xfId="3322"/>
    <cellStyle name="标题 4 2_2015财政决算公开" xfId="3323"/>
    <cellStyle name="标题 4 3" xfId="3324"/>
    <cellStyle name="标题 4 3 2" xfId="3325"/>
    <cellStyle name="标题 4 3 2 2" xfId="3326"/>
    <cellStyle name="好 2 2 2 3" xfId="3327"/>
    <cellStyle name="标题 4 3 2 2 2" xfId="3328"/>
    <cellStyle name="常规 4 2 6" xfId="3329"/>
    <cellStyle name="标题 4 3 2 3" xfId="3330"/>
    <cellStyle name="标题 4 3 3" xfId="3331"/>
    <cellStyle name="标题 4 3 3 2" xfId="3332"/>
    <cellStyle name="标题 4 3 4" xfId="3333"/>
    <cellStyle name="常规 2 2_2015财政决算公开" xfId="3334"/>
    <cellStyle name="标题 5 2 2" xfId="3335"/>
    <cellStyle name="标题 5 2 2 2" xfId="3336"/>
    <cellStyle name="常规 2 3 5" xfId="3337"/>
    <cellStyle name="标题 5 2 2 2 2" xfId="3338"/>
    <cellStyle name="常规 2 3 5 2" xfId="3339"/>
    <cellStyle name="标题 5 2 2 2 3" xfId="3340"/>
    <cellStyle name="常规 2 3 5 3" xfId="3341"/>
    <cellStyle name="标题 5 2 2 2_2015财政决算公开" xfId="3342"/>
    <cellStyle name="标题 5 2 2_2015财政决算公开" xfId="3343"/>
    <cellStyle name="常规 2 3 3 4 2" xfId="3344"/>
    <cellStyle name="标题 5 2 3" xfId="3345"/>
    <cellStyle name="标题 5 2 3 2" xfId="3346"/>
    <cellStyle name="常规 2 4 5" xfId="3347"/>
    <cellStyle name="标题 5 2 3 2 2" xfId="3348"/>
    <cellStyle name="常规 2 4 5 2" xfId="3349"/>
    <cellStyle name="标题 5 2 4" xfId="3350"/>
    <cellStyle name="标题 5 2 5" xfId="3351"/>
    <cellStyle name="标题 5 2 6" xfId="3352"/>
    <cellStyle name="标题 5 3" xfId="3353"/>
    <cellStyle name="标题 5 3 5" xfId="3354"/>
    <cellStyle name="标题 5 3_2015财政决算公开" xfId="3355"/>
    <cellStyle name="链接单元格 6" xfId="3356"/>
    <cellStyle name="标题 5_2015财政决算公开" xfId="3357"/>
    <cellStyle name="标题 6 2" xfId="3358"/>
    <cellStyle name="标题 7" xfId="3359"/>
    <cellStyle name="标题 7 2" xfId="3360"/>
    <cellStyle name="标题 9" xfId="3361"/>
    <cellStyle name="表标题" xfId="3362"/>
    <cellStyle name="超级链接 2 2 2 2" xfId="3363"/>
    <cellStyle name="表标题 2" xfId="3364"/>
    <cellStyle name="表标题 2 2" xfId="3365"/>
    <cellStyle name="表标题 2 2 2 2" xfId="3366"/>
    <cellStyle name="表标题 2 2 3" xfId="3367"/>
    <cellStyle name="表标题 2 3" xfId="3368"/>
    <cellStyle name="表标题 2 4" xfId="3369"/>
    <cellStyle name="表标题 3 2" xfId="3370"/>
    <cellStyle name="表标题 3 3" xfId="3371"/>
    <cellStyle name="表标题 4" xfId="3372"/>
    <cellStyle name="表标题 4 2" xfId="3373"/>
    <cellStyle name="差 2" xfId="3374"/>
    <cellStyle name="解释性文本 5" xfId="3375"/>
    <cellStyle name="差 2 2" xfId="3376"/>
    <cellStyle name="解释性文本 5 2" xfId="3377"/>
    <cellStyle name="差 2 4" xfId="3378"/>
    <cellStyle name="差 2 5" xfId="3379"/>
    <cellStyle name="差 2_2015财政决算公开" xfId="3380"/>
    <cellStyle name="差 3" xfId="3381"/>
    <cellStyle name="解释性文本 6" xfId="3382"/>
    <cellStyle name="差 3 3" xfId="3383"/>
    <cellStyle name="差 3 4" xfId="3384"/>
    <cellStyle name="差 3 5" xfId="3385"/>
    <cellStyle name="差 4 2" xfId="3386"/>
    <cellStyle name="差 4 3" xfId="3387"/>
    <cellStyle name="差 4 4" xfId="3388"/>
    <cellStyle name="差 5" xfId="3389"/>
    <cellStyle name="差 5 2" xfId="3390"/>
    <cellStyle name="差 5 2 2" xfId="3391"/>
    <cellStyle name="差 5 2 2 2" xfId="3392"/>
    <cellStyle name="差 5 3" xfId="3393"/>
    <cellStyle name="差 5 3 2" xfId="3394"/>
    <cellStyle name="差 5 4" xfId="3395"/>
    <cellStyle name="差 6" xfId="3396"/>
    <cellStyle name="差 6 2" xfId="3397"/>
    <cellStyle name="差 6 2 2" xfId="3398"/>
    <cellStyle name="差 6 3" xfId="3399"/>
    <cellStyle name="差_出版署2010年度中央部门决算草案" xfId="3400"/>
    <cellStyle name="差_司法部2010年度中央部门决算（草案）报" xfId="3401"/>
    <cellStyle name="常规 10 2" xfId="3402"/>
    <cellStyle name="常规 10 2 2" xfId="3403"/>
    <cellStyle name="常规 10 2 2 3" xfId="3404"/>
    <cellStyle name="常规 10 2 2_2015财政决算公开" xfId="3405"/>
    <cellStyle name="常规 10 2 3 2" xfId="3406"/>
    <cellStyle name="强调文字颜色 1 3 2 2 2" xfId="3407"/>
    <cellStyle name="常规 10 2 4" xfId="3408"/>
    <cellStyle name="常规 10 3 2 2" xfId="3409"/>
    <cellStyle name="常规 10 3 3" xfId="3410"/>
    <cellStyle name="常规 10 4" xfId="3411"/>
    <cellStyle name="货币 2 3 2 2" xfId="3412"/>
    <cellStyle name="常规 10 4 2" xfId="3413"/>
    <cellStyle name="货币 2 3 2 2 2" xfId="3414"/>
    <cellStyle name="常规 10 5" xfId="3415"/>
    <cellStyle name="汇总 3 3 2" xfId="3416"/>
    <cellStyle name="货币 2 3 2 3" xfId="3417"/>
    <cellStyle name="常规 10 6" xfId="3418"/>
    <cellStyle name="货币 2 3 2 4" xfId="3419"/>
    <cellStyle name="警告文本 3 3 2" xfId="3420"/>
    <cellStyle name="常规 10_2015财政决算公开" xfId="3421"/>
    <cellStyle name="常规 2 4 2 2 3 2" xfId="3422"/>
    <cellStyle name="常规 11" xfId="3423"/>
    <cellStyle name="常规 11 2 2 2 2" xfId="3424"/>
    <cellStyle name="常规 11 2 2 3" xfId="3425"/>
    <cellStyle name="货币 4 7 2" xfId="3426"/>
    <cellStyle name="常规 11_报 预算   行政政法处(1)" xfId="3427"/>
    <cellStyle name="常规 12" xfId="3428"/>
    <cellStyle name="好 4 2" xfId="3429"/>
    <cellStyle name="常规 12 2 2 2 2 2" xfId="3430"/>
    <cellStyle name="常规 12 2 2 2_2015财政决算公开" xfId="3431"/>
    <cellStyle name="常规 69" xfId="3432"/>
    <cellStyle name="常规 74" xfId="3433"/>
    <cellStyle name="检查单元格 2 3 5" xfId="3434"/>
    <cellStyle name="常规 12 2 2 3" xfId="3435"/>
    <cellStyle name="常规 12 2 2 3 2" xfId="3436"/>
    <cellStyle name="常规 12 2 2 4" xfId="3437"/>
    <cellStyle name="常规 12 2 2 5" xfId="3438"/>
    <cellStyle name="常规 12 2 3 3" xfId="3439"/>
    <cellStyle name="常规 12 2 3_2015财政决算公开" xfId="3440"/>
    <cellStyle name="常规 12 2 4 2" xfId="3441"/>
    <cellStyle name="常规 12 4 2 2" xfId="3442"/>
    <cellStyle name="常规 12 4 3" xfId="3443"/>
    <cellStyle name="常规 12 4_2015财政决算公开" xfId="3444"/>
    <cellStyle name="常规 2 3 2 3 3" xfId="3445"/>
    <cellStyle name="常规 12 7" xfId="3446"/>
    <cellStyle name="货币 2 3 4 5" xfId="3447"/>
    <cellStyle name="常规 12_2015财政决算公开" xfId="3448"/>
    <cellStyle name="常规 13" xfId="3449"/>
    <cellStyle name="好 4 3" xfId="3450"/>
    <cellStyle name="常规 13 2 2 3" xfId="3451"/>
    <cellStyle name="常规 2 2 2 2 3 2 2" xfId="3452"/>
    <cellStyle name="货币 2 2 9 2" xfId="3453"/>
    <cellStyle name="常规 13 2 2_2015财政决算公开" xfId="3454"/>
    <cellStyle name="常规 14 2" xfId="3455"/>
    <cellStyle name="常规 14 2 2" xfId="3456"/>
    <cellStyle name="常规 14 3" xfId="3457"/>
    <cellStyle name="常规 14 3 2" xfId="3458"/>
    <cellStyle name="常规 14 4" xfId="3459"/>
    <cellStyle name="货币 2 3 6 2" xfId="3460"/>
    <cellStyle name="常规 14 4 2" xfId="3461"/>
    <cellStyle name="常规 14_2015财政决算公开" xfId="3462"/>
    <cellStyle name="常规 15_2015财政决算公开" xfId="3463"/>
    <cellStyle name="常规 2 3 2 2 5 2" xfId="3464"/>
    <cellStyle name="常规 16_2015财政决算公开" xfId="3465"/>
    <cellStyle name="常规 17 2 2" xfId="3466"/>
    <cellStyle name="常规 22 2 2" xfId="3467"/>
    <cellStyle name="常规 19" xfId="3468"/>
    <cellStyle name="常规 24" xfId="3469"/>
    <cellStyle name="常规 19 2" xfId="3470"/>
    <cellStyle name="常规 24 2" xfId="3471"/>
    <cellStyle name="常规 19 2 2" xfId="3472"/>
    <cellStyle name="常规 24 2 2" xfId="3473"/>
    <cellStyle name="常规 19_2015财政决算公开" xfId="3474"/>
    <cellStyle name="常规 2" xfId="3475"/>
    <cellStyle name="常规 2 10" xfId="3476"/>
    <cellStyle name="常规 2 2 2 6 3" xfId="3477"/>
    <cellStyle name="货币 4 2 4 3 2" xfId="3478"/>
    <cellStyle name="常规 2 11" xfId="3479"/>
    <cellStyle name="常规 2 2 2 6 4" xfId="3480"/>
    <cellStyle name="常规 2 2 10" xfId="3481"/>
    <cellStyle name="输出 2 3 4" xfId="3482"/>
    <cellStyle name="常规 2 2 2" xfId="3483"/>
    <cellStyle name="常规 2 4 3 5" xfId="3484"/>
    <cellStyle name="常规 2 2 2 10" xfId="3485"/>
    <cellStyle name="常规 2 2 2 2" xfId="3486"/>
    <cellStyle name="常规 2 4 3 5 2" xfId="3487"/>
    <cellStyle name="常规 2 2 2 2 2 2 2" xfId="3488"/>
    <cellStyle name="常规 2 2 2 2 2 3" xfId="3489"/>
    <cellStyle name="常规 2 2 2 2 2 3 2" xfId="3490"/>
    <cellStyle name="常规 2 3 2 2 6" xfId="3491"/>
    <cellStyle name="常规 2 2 2 2 2 4 2" xfId="3492"/>
    <cellStyle name="常规 2 2 2 2 2 5" xfId="3493"/>
    <cellStyle name="常规 2 2 2 2 2_2015财政决算公开" xfId="3494"/>
    <cellStyle name="常规 2 2 2 2 3" xfId="3495"/>
    <cellStyle name="常规 2 2 2 2 3 2" xfId="3496"/>
    <cellStyle name="货币 2 2 9" xfId="3497"/>
    <cellStyle name="常规 2 2 2 2 3 3" xfId="3498"/>
    <cellStyle name="常规 2 2 2 2 3 3 2" xfId="3499"/>
    <cellStyle name="常规 2 2 2 2 3 4" xfId="3500"/>
    <cellStyle name="常规 2 2 2 2 4 2" xfId="3501"/>
    <cellStyle name="常规 2 2 2 2 4 2 2" xfId="3502"/>
    <cellStyle name="常规 2 2 2 2 4 3 2" xfId="3503"/>
    <cellStyle name="常规 2 2 2 2 4 4" xfId="3504"/>
    <cellStyle name="常规 2 2 2 2 4 4 2" xfId="3505"/>
    <cellStyle name="常规 2 2 2 2 4 5" xfId="3506"/>
    <cellStyle name="常规 2 2 2 2 4_2015财政决算公开" xfId="3507"/>
    <cellStyle name="常规 2 2 2 2 6" xfId="3508"/>
    <cellStyle name="常规 2 2 2 2 7" xfId="3509"/>
    <cellStyle name="常规 2 2 2 2 8" xfId="3510"/>
    <cellStyle name="常规 2 2 2 3" xfId="3511"/>
    <cellStyle name="常规 2 2 2 3 2" xfId="3512"/>
    <cellStyle name="常规 2 2 2 3 2 2" xfId="3513"/>
    <cellStyle name="常规 2 2 2 3 3" xfId="3514"/>
    <cellStyle name="常规 2 2 2 3 3 2" xfId="3515"/>
    <cellStyle name="常规 2 2 2 3 4" xfId="3516"/>
    <cellStyle name="货币 4 5 2 2" xfId="3517"/>
    <cellStyle name="常规 2 2 2 3 4 2" xfId="3518"/>
    <cellStyle name="常规 2 2 2 3_2015财政决算公开" xfId="3519"/>
    <cellStyle name="常规 2 2 2 4 4" xfId="3520"/>
    <cellStyle name="货币 4 5 3 2" xfId="3521"/>
    <cellStyle name="常规 2 2 2 4 4 2" xfId="3522"/>
    <cellStyle name="输出 3 2 2 3" xfId="3523"/>
    <cellStyle name="常规 2 2 2 5 2 2" xfId="3524"/>
    <cellStyle name="常规 2 2 2 5 3" xfId="3525"/>
    <cellStyle name="货币 4 2 4 2 2" xfId="3526"/>
    <cellStyle name="常规 2 2 2 5 4" xfId="3527"/>
    <cellStyle name="常规 2 2 2 6 2" xfId="3528"/>
    <cellStyle name="强调文字颜色 3 2" xfId="3529"/>
    <cellStyle name="千位分隔 2 2 4 2 2" xfId="3530"/>
    <cellStyle name="常规 2 2 2 6 2 2" xfId="3531"/>
    <cellStyle name="常规 2 2 2 6 3 2" xfId="3532"/>
    <cellStyle name="常规 2 2 2 6 4 2" xfId="3533"/>
    <cellStyle name="常规 3 2 2 3" xfId="3534"/>
    <cellStyle name="常规 2 2 2 6 5" xfId="3535"/>
    <cellStyle name="常规 2 2 2 6_2015财政决算公开" xfId="3536"/>
    <cellStyle name="货币 3 4 3" xfId="3537"/>
    <cellStyle name="常规 2 2 2 7 2" xfId="3538"/>
    <cellStyle name="输出 2 3 5" xfId="3539"/>
    <cellStyle name="常规 2 2 3" xfId="3540"/>
    <cellStyle name="常规 2 2 3 4 2 2" xfId="3541"/>
    <cellStyle name="常规 2 4 3 6" xfId="3542"/>
    <cellStyle name="常规 2 2 3 2" xfId="3543"/>
    <cellStyle name="常规 2 2 3 2 2" xfId="3544"/>
    <cellStyle name="常规 2 2 3 2 3" xfId="3545"/>
    <cellStyle name="常规 2 2 3 2 3 2" xfId="3546"/>
    <cellStyle name="常规 2 2 3 2 4 2" xfId="3547"/>
    <cellStyle name="常规 2 2 3 3" xfId="3548"/>
    <cellStyle name="常规 2 2 3 3 2" xfId="3549"/>
    <cellStyle name="常规 2 2 3 3 2 2" xfId="3550"/>
    <cellStyle name="常规 2 3 3 6" xfId="3551"/>
    <cellStyle name="常规 2 2 3 3 3" xfId="3552"/>
    <cellStyle name="常规 2 2 3 3 3 2" xfId="3553"/>
    <cellStyle name="常规 2 3 4 6" xfId="3554"/>
    <cellStyle name="常规 2 2 3 3 4" xfId="3555"/>
    <cellStyle name="货币 4 6 2 2" xfId="3556"/>
    <cellStyle name="常规 2 2 3 4 3" xfId="3557"/>
    <cellStyle name="常规 2 2 3 4 3 2" xfId="3558"/>
    <cellStyle name="常规 2 3 3" xfId="3559"/>
    <cellStyle name="常规 2 4 4 6" xfId="3560"/>
    <cellStyle name="常规 2 2 3 5 2" xfId="3561"/>
    <cellStyle name="常规 2 2 3 6 2" xfId="3562"/>
    <cellStyle name="常规 2 2 3 7" xfId="3563"/>
    <cellStyle name="常规 2 2 4" xfId="3564"/>
    <cellStyle name="常规 2 4 3 7" xfId="3565"/>
    <cellStyle name="常规 2 2 4 2" xfId="3566"/>
    <cellStyle name="常规 2 2 4 2 2" xfId="3567"/>
    <cellStyle name="常规 2 2 4 3" xfId="3568"/>
    <cellStyle name="常规 2 2 4 3 2" xfId="3569"/>
    <cellStyle name="常规 2 2 4 4 2" xfId="3570"/>
    <cellStyle name="常规 2 2 4 5" xfId="3571"/>
    <cellStyle name="常规 2 2 5" xfId="3572"/>
    <cellStyle name="常规 2 2 5 2" xfId="3573"/>
    <cellStyle name="常规 2 2 5 2 2" xfId="3574"/>
    <cellStyle name="常规 2 2 5 3" xfId="3575"/>
    <cellStyle name="常规 2 2 5 3 2" xfId="3576"/>
    <cellStyle name="常规 2 2 5 4" xfId="3577"/>
    <cellStyle name="常规 2 2 5 4 2" xfId="3578"/>
    <cellStyle name="常规 2 2 5 5" xfId="3579"/>
    <cellStyle name="常规 2 2 7 3 2" xfId="3580"/>
    <cellStyle name="汇总 4 2" xfId="3581"/>
    <cellStyle name="常规 2 2 9 2" xfId="3582"/>
    <cellStyle name="常规 2 3 11" xfId="3583"/>
    <cellStyle name="常规 2 3 2" xfId="3584"/>
    <cellStyle name="常规 2 4 4 5" xfId="3585"/>
    <cellStyle name="常规 2 3 2 2" xfId="3586"/>
    <cellStyle name="常规 2 3 2 2 2" xfId="3587"/>
    <cellStyle name="常规 2 3 2 2 2 2" xfId="3588"/>
    <cellStyle name="常规 2 3 2 2 3" xfId="3589"/>
    <cellStyle name="常规 2 3 2 2 3 2" xfId="3590"/>
    <cellStyle name="常规 2 3 2 2 4 2" xfId="3591"/>
    <cellStyle name="常规 2 3 2 2 7" xfId="3592"/>
    <cellStyle name="常规 2 3 2 3" xfId="3593"/>
    <cellStyle name="常规 2 3 2 3 2" xfId="3594"/>
    <cellStyle name="常规 2 3 2 3 2 2" xfId="3595"/>
    <cellStyle name="常规 2 3 2 3 4" xfId="3596"/>
    <cellStyle name="常规 2 3 2 4 2 2" xfId="3597"/>
    <cellStyle name="常规 2 3 2 4 3" xfId="3598"/>
    <cellStyle name="常规 2 3 2 4 3 2" xfId="3599"/>
    <cellStyle name="常规 2 3 2 4 4" xfId="3600"/>
    <cellStyle name="常规 2 3 2 4 4 2" xfId="3601"/>
    <cellStyle name="常规 2 3 2 5 2" xfId="3602"/>
    <cellStyle name="常规 2 3 2 6" xfId="3603"/>
    <cellStyle name="常规 2 3 2 6 2" xfId="3604"/>
    <cellStyle name="常规 2 3 2 7" xfId="3605"/>
    <cellStyle name="常规 2 3 2 7 2" xfId="3606"/>
    <cellStyle name="常规 2 3 2 8" xfId="3607"/>
    <cellStyle name="常规 2 3 3 2 2" xfId="3608"/>
    <cellStyle name="常规 2 3 3 3" xfId="3609"/>
    <cellStyle name="常规 2 3 3 3 2" xfId="3610"/>
    <cellStyle name="常规 2 3 3 5" xfId="3611"/>
    <cellStyle name="常规 2 3 3 5 2" xfId="3612"/>
    <cellStyle name="常规 2 3 3 7" xfId="3613"/>
    <cellStyle name="常规 2 3 4" xfId="3614"/>
    <cellStyle name="常规 2 3 4 2" xfId="3615"/>
    <cellStyle name="常规 2 3 4 3" xfId="3616"/>
    <cellStyle name="常规 2 3 4 4" xfId="3617"/>
    <cellStyle name="常规 2 3 4 5" xfId="3618"/>
    <cellStyle name="常规 2 3 5 4" xfId="3619"/>
    <cellStyle name="常规 2 4" xfId="3620"/>
    <cellStyle name="常规 2 4 10 2" xfId="3621"/>
    <cellStyle name="常规 2 4 11" xfId="3622"/>
    <cellStyle name="常规 2 4 2" xfId="3623"/>
    <cellStyle name="常规 2 4 2 2" xfId="3624"/>
    <cellStyle name="常规 2 4 2 2 2" xfId="3625"/>
    <cellStyle name="常规 2 4 2 2 2 2" xfId="3626"/>
    <cellStyle name="常规 2 4 2 2 3" xfId="3627"/>
    <cellStyle name="常规 2 4 2 2 4" xfId="3628"/>
    <cellStyle name="常规 2 4 2 2 5 2" xfId="3629"/>
    <cellStyle name="常规 2 4 2 2 6" xfId="3630"/>
    <cellStyle name="常规 2 4 2 2 7" xfId="3631"/>
    <cellStyle name="常规 2 4 2 3" xfId="3632"/>
    <cellStyle name="常规 2 4 2 3 2 2" xfId="3633"/>
    <cellStyle name="输出 2 2 2 2 2" xfId="3634"/>
    <cellStyle name="常规 7 2 3 3" xfId="3635"/>
    <cellStyle name="常规 2 4 2 3 3 2" xfId="3636"/>
    <cellStyle name="常规 2 4 2 3 4" xfId="3637"/>
    <cellStyle name="常规 2 4 2 3 5" xfId="3638"/>
    <cellStyle name="常规 2 4 2 6" xfId="3639"/>
    <cellStyle name="常规 2 4 2 7" xfId="3640"/>
    <cellStyle name="常规 2 4 3 2 2" xfId="3641"/>
    <cellStyle name="常规 2 4 3 3" xfId="3642"/>
    <cellStyle name="常规 2 4 3 3 2" xfId="3643"/>
    <cellStyle name="常规 2 4 3 4 2" xfId="3644"/>
    <cellStyle name="常规 2 4 4 2" xfId="3645"/>
    <cellStyle name="常规 2 4 4 2 2" xfId="3646"/>
    <cellStyle name="常规 2 4 4 3" xfId="3647"/>
    <cellStyle name="常规 2 4 4 3 2" xfId="3648"/>
    <cellStyle name="常规 2 4 4 4" xfId="3649"/>
    <cellStyle name="常规 2 4 4 4 2" xfId="3650"/>
    <cellStyle name="常规 2 4 5 3" xfId="3651"/>
    <cellStyle name="常规 2 4 5 4" xfId="3652"/>
    <cellStyle name="小数 5" xfId="3653"/>
    <cellStyle name="常规 2 5 2 3" xfId="3654"/>
    <cellStyle name="检查单元格 7" xfId="3655"/>
    <cellStyle name="常规 2 5 2 5" xfId="3656"/>
    <cellStyle name="检查单元格 9" xfId="3657"/>
    <cellStyle name="常规 2 5 3 2" xfId="3658"/>
    <cellStyle name="常规 2 5 3 3" xfId="3659"/>
    <cellStyle name="常规 2 5 4 2" xfId="3660"/>
    <cellStyle name="常规 2 5 4 3" xfId="3661"/>
    <cellStyle name="常规 2 6" xfId="3662"/>
    <cellStyle name="常规 2 6 2" xfId="3663"/>
    <cellStyle name="常规 2 6 2 2" xfId="3664"/>
    <cellStyle name="常规 2 6 4" xfId="3665"/>
    <cellStyle name="货币 2 2 3 3 2" xfId="3666"/>
    <cellStyle name="常规 2 7" xfId="3667"/>
    <cellStyle name="常规 2 7 3" xfId="3668"/>
    <cellStyle name="输入 2" xfId="3669"/>
    <cellStyle name="常规 2 8" xfId="3670"/>
    <cellStyle name="输入 2 2" xfId="3671"/>
    <cellStyle name="常规 2 8 2" xfId="3672"/>
    <cellStyle name="常规 27 2 2" xfId="3673"/>
    <cellStyle name="常规 27 3" xfId="3674"/>
    <cellStyle name="常规 29" xfId="3675"/>
    <cellStyle name="常规 34" xfId="3676"/>
    <cellStyle name="常规 29 2" xfId="3677"/>
    <cellStyle name="常规 3" xfId="3678"/>
    <cellStyle name="常规 3 10" xfId="3679"/>
    <cellStyle name="常规 3 11" xfId="3680"/>
    <cellStyle name="常规 3 2" xfId="3681"/>
    <cellStyle name="常规 3 2 2 2" xfId="3682"/>
    <cellStyle name="常规 3 2 2 2 2" xfId="3683"/>
    <cellStyle name="常规 3 2 2 3 2" xfId="3684"/>
    <cellStyle name="常规 3 2 2 6" xfId="3685"/>
    <cellStyle name="常规 3 2 2 6 2" xfId="3686"/>
    <cellStyle name="常规 3 2 3 2" xfId="3687"/>
    <cellStyle name="常规 3 2 3 3" xfId="3688"/>
    <cellStyle name="常规 3 2 4" xfId="3689"/>
    <cellStyle name="常规 3 2 4 3" xfId="3690"/>
    <cellStyle name="常规 3 2 4 3 2" xfId="3691"/>
    <cellStyle name="常规 3 2 4 4" xfId="3692"/>
    <cellStyle name="常规 3 2 4 4 2" xfId="3693"/>
    <cellStyle name="常规 3 3" xfId="3694"/>
    <cellStyle name="常规 3 3 2" xfId="3695"/>
    <cellStyle name="常规 3 3 3" xfId="3696"/>
    <cellStyle name="常规 3 3 4" xfId="3697"/>
    <cellStyle name="好 3 2 2 2" xfId="3698"/>
    <cellStyle name="常规 3 4 2 2" xfId="3699"/>
    <cellStyle name="汇总 2 3 4" xfId="3700"/>
    <cellStyle name="货币 2 2 2 5" xfId="3701"/>
    <cellStyle name="常规 3 4 3 2" xfId="3702"/>
    <cellStyle name="货币 2 2 3 5" xfId="3703"/>
    <cellStyle name="常规 3 4 4" xfId="3704"/>
    <cellStyle name="好 3 2 3 2" xfId="3705"/>
    <cellStyle name="常规 3 5" xfId="3706"/>
    <cellStyle name="常规 3 5 3" xfId="3707"/>
    <cellStyle name="常规 3 5 3 2" xfId="3708"/>
    <cellStyle name="常规 3 5 4" xfId="3709"/>
    <cellStyle name="货币 2 2 4 2 2" xfId="3710"/>
    <cellStyle name="常规 3 6 2 2" xfId="3711"/>
    <cellStyle name="常规 3 6 3" xfId="3712"/>
    <cellStyle name="常规 3 6 3 2" xfId="3713"/>
    <cellStyle name="常规 3 6 4" xfId="3714"/>
    <cellStyle name="货币 2 2 4 3 2" xfId="3715"/>
    <cellStyle name="常规 3 6 5" xfId="3716"/>
    <cellStyle name="常规 3 7" xfId="3717"/>
    <cellStyle name="常规 3 7 2" xfId="3718"/>
    <cellStyle name="常规 3 7 2 2" xfId="3719"/>
    <cellStyle name="常规 3 7 3 2" xfId="3720"/>
    <cellStyle name="常规 3 7 4" xfId="3721"/>
    <cellStyle name="货币 2 2 4 4 2" xfId="3722"/>
    <cellStyle name="常规 3 8" xfId="3723"/>
    <cellStyle name="好 2 2 2 2 2" xfId="3724"/>
    <cellStyle name="常规 3 8 2" xfId="3725"/>
    <cellStyle name="常规 3 9 2" xfId="3726"/>
    <cellStyle name="常规 3_收入总表2" xfId="3727"/>
    <cellStyle name="常规 4" xfId="3728"/>
    <cellStyle name="常规 4 2" xfId="3729"/>
    <cellStyle name="常规 4 2 10" xfId="3730"/>
    <cellStyle name="常规 4 2 11" xfId="3731"/>
    <cellStyle name="常规 4 2 2" xfId="3732"/>
    <cellStyle name="常规 4 4" xfId="3733"/>
    <cellStyle name="常规 4 2 2 2" xfId="3734"/>
    <cellStyle name="常规 4 4 2" xfId="3735"/>
    <cellStyle name="常规 6 4" xfId="3736"/>
    <cellStyle name="常规 4 2 2 2 2" xfId="3737"/>
    <cellStyle name="常规 6 4 2" xfId="3738"/>
    <cellStyle name="货币 3 2 2 5" xfId="3739"/>
    <cellStyle name="常规 4 2 2 2 3" xfId="3740"/>
    <cellStyle name="常规 6 4 3" xfId="3741"/>
    <cellStyle name="常规 4 2 2 2 5" xfId="3742"/>
    <cellStyle name="常规 4 2 2 2 6" xfId="3743"/>
    <cellStyle name="常规 4 2 2 3 2" xfId="3744"/>
    <cellStyle name="警告文本 2" xfId="3745"/>
    <cellStyle name="霓付 [0]_laroux" xfId="3746"/>
    <cellStyle name="常规 4 2 2 3 3" xfId="3747"/>
    <cellStyle name="警告文本 3" xfId="3748"/>
    <cellStyle name="常规 4 2 2 3 3 2" xfId="3749"/>
    <cellStyle name="警告文本 3 2" xfId="3750"/>
    <cellStyle name="常规 4 2 2 3 4" xfId="3751"/>
    <cellStyle name="警告文本 4" xfId="3752"/>
    <cellStyle name="常规 4 2 2 4 3 2" xfId="3753"/>
    <cellStyle name="常规 4 2 2 4 4" xfId="3754"/>
    <cellStyle name="常规 4 2 2 4 5" xfId="3755"/>
    <cellStyle name="常规 4 2 2 6 2" xfId="3756"/>
    <cellStyle name="常规 4 2 2 7 2" xfId="3757"/>
    <cellStyle name="常规 4 2 3" xfId="3758"/>
    <cellStyle name="常规 4 5" xfId="3759"/>
    <cellStyle name="常规 4 2 3 2" xfId="3760"/>
    <cellStyle name="常规 4 5 2" xfId="3761"/>
    <cellStyle name="常规 7 4" xfId="3762"/>
    <cellStyle name="常规 4 2 3 3" xfId="3763"/>
    <cellStyle name="常规 4 5 3" xfId="3764"/>
    <cellStyle name="常规 7 5" xfId="3765"/>
    <cellStyle name="常规 4 2 4" xfId="3766"/>
    <cellStyle name="常规 4 6" xfId="3767"/>
    <cellStyle name="常规 4 2 4 3" xfId="3768"/>
    <cellStyle name="常规 4 6 3" xfId="3769"/>
    <cellStyle name="常规 8 5" xfId="3770"/>
    <cellStyle name="常规 4 2 4 3 2" xfId="3771"/>
    <cellStyle name="常规 4 2 4 4 2" xfId="3772"/>
    <cellStyle name="常规 4 2 4 5" xfId="3773"/>
    <cellStyle name="常规 4 2 5" xfId="3774"/>
    <cellStyle name="常规 4 7" xfId="3775"/>
    <cellStyle name="常规 4 2 8" xfId="3776"/>
    <cellStyle name="常规 4 3" xfId="3777"/>
    <cellStyle name="常规 4 3 2 2" xfId="3778"/>
    <cellStyle name="常规 5 4 2" xfId="3779"/>
    <cellStyle name="常规 4 3 2 3" xfId="3780"/>
    <cellStyle name="常规 5 4 3" xfId="3781"/>
    <cellStyle name="常规 4 3 3" xfId="3782"/>
    <cellStyle name="常规 5 5" xfId="3783"/>
    <cellStyle name="常规 4 3 3 2" xfId="3784"/>
    <cellStyle name="常规 5 5 2" xfId="3785"/>
    <cellStyle name="常规 45 2" xfId="3786"/>
    <cellStyle name="常规 50 2" xfId="3787"/>
    <cellStyle name="常规 46" xfId="3788"/>
    <cellStyle name="常规 51" xfId="3789"/>
    <cellStyle name="常规 47" xfId="3790"/>
    <cellStyle name="常规 52" xfId="3791"/>
    <cellStyle name="常规 48 2" xfId="3792"/>
    <cellStyle name="常规 49 2" xfId="3793"/>
    <cellStyle name="常规 5" xfId="3794"/>
    <cellStyle name="常规 5 10" xfId="3795"/>
    <cellStyle name="常规 5 2" xfId="3796"/>
    <cellStyle name="常规 5 2 2" xfId="3797"/>
    <cellStyle name="常规 5 2 2 2" xfId="3798"/>
    <cellStyle name="常规 5 2 2 3" xfId="3799"/>
    <cellStyle name="常规 5 2 3" xfId="3800"/>
    <cellStyle name="常规 5 2 3 2" xfId="3801"/>
    <cellStyle name="常规 5 2 3 3" xfId="3802"/>
    <cellStyle name="常规 5 2 3 5" xfId="3803"/>
    <cellStyle name="常规 5 2 4" xfId="3804"/>
    <cellStyle name="常规 5 2 4 2" xfId="3805"/>
    <cellStyle name="常规 5 2 4 3" xfId="3806"/>
    <cellStyle name="常规 5 2 4 3 2" xfId="3807"/>
    <cellStyle name="常规 5 2 4 4 2" xfId="3808"/>
    <cellStyle name="检查单元格 2 2" xfId="3809"/>
    <cellStyle name="常规 5 2 4 5" xfId="3810"/>
    <cellStyle name="强调文字颜色 5 3 2 3 2" xfId="3811"/>
    <cellStyle name="检查单元格 3" xfId="3812"/>
    <cellStyle name="常规 5 2 5" xfId="3813"/>
    <cellStyle name="常规 5 2 5 2" xfId="3814"/>
    <cellStyle name="常规 5 2 6" xfId="3815"/>
    <cellStyle name="常规 5 2 6 2" xfId="3816"/>
    <cellStyle name="常规 5 2 7" xfId="3817"/>
    <cellStyle name="常规 5 2 7 2" xfId="3818"/>
    <cellStyle name="常规 5 2 8" xfId="3819"/>
    <cellStyle name="常规 5 3" xfId="3820"/>
    <cellStyle name="常规 5 3 2" xfId="3821"/>
    <cellStyle name="常规 5 3 2 2" xfId="3822"/>
    <cellStyle name="常规 5 3 3" xfId="3823"/>
    <cellStyle name="常规 5 3 3 2" xfId="3824"/>
    <cellStyle name="常规 5 4 2 2" xfId="3825"/>
    <cellStyle name="货币 4 2 2 5" xfId="3826"/>
    <cellStyle name="常规 5 4 3 2" xfId="3827"/>
    <cellStyle name="常规 5 4 6" xfId="3828"/>
    <cellStyle name="常规 5 5 3" xfId="3829"/>
    <cellStyle name="常规 5 5 3 2" xfId="3830"/>
    <cellStyle name="常规 5 6 4" xfId="3831"/>
    <cellStyle name="货币 2 2 6 3 2" xfId="3832"/>
    <cellStyle name="常规 5 6 5" xfId="3833"/>
    <cellStyle name="千位分隔 4 2 3 2 2" xfId="3834"/>
    <cellStyle name="常规 5 8 2" xfId="3835"/>
    <cellStyle name="好_全国友协2010年度中央部门决算（草案）" xfId="3836"/>
    <cellStyle name="千位分隔 4 2 3 3 2" xfId="3837"/>
    <cellStyle name="常规 5 9 2" xfId="3838"/>
    <cellStyle name="常规 55" xfId="3839"/>
    <cellStyle name="常规 60" xfId="3840"/>
    <cellStyle name="后继超级链接 2" xfId="3841"/>
    <cellStyle name="常规 56" xfId="3842"/>
    <cellStyle name="常规 61" xfId="3843"/>
    <cellStyle name="后继超级链接 3" xfId="3844"/>
    <cellStyle name="常规 59" xfId="3845"/>
    <cellStyle name="常规 64" xfId="3846"/>
    <cellStyle name="好 5 4" xfId="3847"/>
    <cellStyle name="常规 6" xfId="3848"/>
    <cellStyle name="常规 6 2" xfId="3849"/>
    <cellStyle name="常规 6 2 2" xfId="3850"/>
    <cellStyle name="常规 6 2 2 2" xfId="3851"/>
    <cellStyle name="千位分隔 4 4 4" xfId="3852"/>
    <cellStyle name="常规 6 2 2 2 2" xfId="3853"/>
    <cellStyle name="常规 6 2 2 3" xfId="3854"/>
    <cellStyle name="常规 6 2 3" xfId="3855"/>
    <cellStyle name="常规 6 2 3 2" xfId="3856"/>
    <cellStyle name="常规 6 2 3 3" xfId="3857"/>
    <cellStyle name="常规 6 2 4" xfId="3858"/>
    <cellStyle name="常规 6 2 5" xfId="3859"/>
    <cellStyle name="常规 6 3" xfId="3860"/>
    <cellStyle name="常规 6 3 2" xfId="3861"/>
    <cellStyle name="常规 6 3 2 2" xfId="3862"/>
    <cellStyle name="常规 7" xfId="3863"/>
    <cellStyle name="常规 7 2" xfId="3864"/>
    <cellStyle name="常规 79" xfId="3865"/>
    <cellStyle name="常规 8" xfId="3866"/>
    <cellStyle name="常规 8 2" xfId="3867"/>
    <cellStyle name="链接单元格 7" xfId="3868"/>
    <cellStyle name="常规 8 2 2 3" xfId="3869"/>
    <cellStyle name="常规 8 2 3 2" xfId="3870"/>
    <cellStyle name="货币 2 7 4 2" xfId="3871"/>
    <cellStyle name="常规 8 2 4" xfId="3872"/>
    <cellStyle name="货币 2 7 5" xfId="3873"/>
    <cellStyle name="常规 8 2 5" xfId="3874"/>
    <cellStyle name="常规 8 3 2 2" xfId="3875"/>
    <cellStyle name="计算 3 4" xfId="3876"/>
    <cellStyle name="常规 9" xfId="3877"/>
    <cellStyle name="常规_2006年预算表" xfId="3878"/>
    <cellStyle name="常规_2007年云南省向人大报送政府收支预算表格式编制过程表" xfId="3879"/>
    <cellStyle name="超级链接 2" xfId="3880"/>
    <cellStyle name="超级链接 2 2" xfId="3881"/>
    <cellStyle name="超级链接 2 2 2" xfId="3882"/>
    <cellStyle name="超级链接 2 2 3" xfId="3883"/>
    <cellStyle name="超级链接 2 3" xfId="3884"/>
    <cellStyle name="超级链接 2 3 2" xfId="3885"/>
    <cellStyle name="超级链接 3" xfId="3886"/>
    <cellStyle name="超级链接 3 2" xfId="3887"/>
    <cellStyle name="超级链接 3 2 2" xfId="3888"/>
    <cellStyle name="超级链接 3 3" xfId="3889"/>
    <cellStyle name="好 2 2" xfId="3890"/>
    <cellStyle name="好 2 2 2" xfId="3891"/>
    <cellStyle name="好 2 2 3" xfId="3892"/>
    <cellStyle name="好 2 2 3 2" xfId="3893"/>
    <cellStyle name="好 2 2 4" xfId="3894"/>
    <cellStyle name="好 3" xfId="3895"/>
    <cellStyle name="好 3 2" xfId="3896"/>
    <cellStyle name="好 3 2 2" xfId="3897"/>
    <cellStyle name="好 3 2 3" xfId="3898"/>
    <cellStyle name="好 3 2 4" xfId="3899"/>
    <cellStyle name="货币 2 2 4 2" xfId="3900"/>
    <cellStyle name="链接单元格 2 3 2" xfId="3901"/>
    <cellStyle name="好_5.中央部门决算（草案)-1" xfId="3902"/>
    <cellStyle name="后继超级链接 2 2" xfId="3903"/>
    <cellStyle name="后继超级链接 2 2 2" xfId="3904"/>
    <cellStyle name="后继超级链接 2 2 2 2" xfId="3905"/>
    <cellStyle name="后继超级链接 2 2 3" xfId="3906"/>
    <cellStyle name="后继超级链接 2 3 2" xfId="3907"/>
    <cellStyle name="后继超级链接 2 4" xfId="3908"/>
    <cellStyle name="货币 2 4 2 2" xfId="3909"/>
    <cellStyle name="汇总 2" xfId="3910"/>
    <cellStyle name="汇总 2 2" xfId="3911"/>
    <cellStyle name="汇总 2 2 2" xfId="3912"/>
    <cellStyle name="汇总 2 3" xfId="3913"/>
    <cellStyle name="汇总 2 3 2" xfId="3914"/>
    <cellStyle name="货币 2 2 2 3" xfId="3915"/>
    <cellStyle name="汇总 2 3 3" xfId="3916"/>
    <cellStyle name="货币 2 2 2 4" xfId="3917"/>
    <cellStyle name="警告文本 2 3 2" xfId="3918"/>
    <cellStyle name="汇总 3 2 2" xfId="3919"/>
    <cellStyle name="汇总 3 2 3" xfId="3920"/>
    <cellStyle name="警告文本 3 2 2" xfId="3921"/>
    <cellStyle name="汇总 3 3" xfId="3922"/>
    <cellStyle name="汇总 4 2 2" xfId="3923"/>
    <cellStyle name="货币 2 10" xfId="3924"/>
    <cellStyle name="货币 2 2" xfId="3925"/>
    <cellStyle name="货币 2 2 2 2" xfId="3926"/>
    <cellStyle name="货币 2 2 2 2 2" xfId="3927"/>
    <cellStyle name="货币 2 2 2 2 2 2" xfId="3928"/>
    <cellStyle name="货币 2 2 2 2 3" xfId="3929"/>
    <cellStyle name="货币 2 2 2 2 3 2" xfId="3930"/>
    <cellStyle name="货币 2 2 2 2 4" xfId="3931"/>
    <cellStyle name="货币 2 2 2 2 4 2" xfId="3932"/>
    <cellStyle name="货币 2 2 2 2 5" xfId="3933"/>
    <cellStyle name="货币 2 2 2 3 2 2" xfId="3934"/>
    <cellStyle name="货币 2 2 2 3 3" xfId="3935"/>
    <cellStyle name="货币 2 2 2 3 3 2" xfId="3936"/>
    <cellStyle name="货币 2 2 2 3 4" xfId="3937"/>
    <cellStyle name="货币 2 2 2 4 2" xfId="3938"/>
    <cellStyle name="货币 2 2 2 4 3" xfId="3939"/>
    <cellStyle name="货币 2 2 2 4 3 2" xfId="3940"/>
    <cellStyle name="货币 2 2 2 4 4 2" xfId="3941"/>
    <cellStyle name="货币 2 2 2 5 2" xfId="3942"/>
    <cellStyle name="货币 2 2 2 6" xfId="3943"/>
    <cellStyle name="货币 2 2 2 6 2" xfId="3944"/>
    <cellStyle name="货币 2 2 3" xfId="3945"/>
    <cellStyle name="链接单元格 2 2" xfId="3946"/>
    <cellStyle name="货币 2 2 3 2" xfId="3947"/>
    <cellStyle name="链接单元格 2 2 2" xfId="3948"/>
    <cellStyle name="货币 2 2 3 4 2" xfId="3949"/>
    <cellStyle name="货币 2 2 4" xfId="3950"/>
    <cellStyle name="链接单元格 2 3" xfId="3951"/>
    <cellStyle name="货币 2 2 4 3" xfId="3952"/>
    <cellStyle name="货币 2 2 4 5" xfId="3953"/>
    <cellStyle name="货币 2 2 5" xfId="3954"/>
    <cellStyle name="链接单元格 2 4" xfId="3955"/>
    <cellStyle name="货币 2 2 6" xfId="3956"/>
    <cellStyle name="货币 2 2 6 4" xfId="3957"/>
    <cellStyle name="货币 2 2 6 4 2" xfId="3958"/>
    <cellStyle name="货币 2 2 8" xfId="3959"/>
    <cellStyle name="货币 2 3 2" xfId="3960"/>
    <cellStyle name="货币 2 3 2 4 2" xfId="3961"/>
    <cellStyle name="货币 2 3 4" xfId="3962"/>
    <cellStyle name="链接单元格 3 3" xfId="3963"/>
    <cellStyle name="货币 2 3 5" xfId="3964"/>
    <cellStyle name="链接单元格 3 4" xfId="3965"/>
    <cellStyle name="货币 2 3 7" xfId="3966"/>
    <cellStyle name="货币 2 3 8" xfId="3967"/>
    <cellStyle name="货币 2 4" xfId="3968"/>
    <cellStyle name="货币 2 4 2" xfId="3969"/>
    <cellStyle name="货币 2 4 3" xfId="3970"/>
    <cellStyle name="链接单元格 4 2" xfId="3971"/>
    <cellStyle name="货币 2 4 4" xfId="3972"/>
    <cellStyle name="链接单元格 4 3" xfId="3973"/>
    <cellStyle name="货币 2 4 5" xfId="3974"/>
    <cellStyle name="货币 2 5" xfId="3975"/>
    <cellStyle name="货币 2 5 2" xfId="3976"/>
    <cellStyle name="货币 2 5 2 2" xfId="3977"/>
    <cellStyle name="货币 2 5 3" xfId="3978"/>
    <cellStyle name="链接单元格 5 2" xfId="3979"/>
    <cellStyle name="货币 2 5 4" xfId="3980"/>
    <cellStyle name="链接单元格 5 3" xfId="3981"/>
    <cellStyle name="货币 2 5 4 2" xfId="3982"/>
    <cellStyle name="货币 2 5 5" xfId="3983"/>
    <cellStyle name="货币 2 6 2 2" xfId="3984"/>
    <cellStyle name="货币 2 6 3 2" xfId="3985"/>
    <cellStyle name="货币 2 6 4" xfId="3986"/>
    <cellStyle name="货币 2 9" xfId="3987"/>
    <cellStyle name="计算 2 3 2 2 2" xfId="3988"/>
    <cellStyle name="货币 3 10" xfId="3989"/>
    <cellStyle name="检查单元格 4 3" xfId="3990"/>
    <cellStyle name="货币 3 2" xfId="3991"/>
    <cellStyle name="输入 2 5" xfId="3992"/>
    <cellStyle name="货币 3 2 2" xfId="3993"/>
    <cellStyle name="货币 3 2 2 2" xfId="3994"/>
    <cellStyle name="货币 3 2 2 2 2" xfId="3995"/>
    <cellStyle name="货币 3 2 2 3" xfId="3996"/>
    <cellStyle name="货币 3 2 2 3 2" xfId="3997"/>
    <cellStyle name="货币 3 2 2 4" xfId="3998"/>
    <cellStyle name="货币 3 2 2 4 2" xfId="3999"/>
    <cellStyle name="货币 3 2 3" xfId="4000"/>
    <cellStyle name="货币 3 2 3 2" xfId="4001"/>
    <cellStyle name="货币 3 2 3 2 2" xfId="4002"/>
    <cellStyle name="货币 3 2 3 4" xfId="4003"/>
    <cellStyle name="货币 3 2 4" xfId="4004"/>
    <cellStyle name="货币 3 2 4 2" xfId="4005"/>
    <cellStyle name="货币 3 2 4 2 2" xfId="4006"/>
    <cellStyle name="货币 3 2 4 3" xfId="4007"/>
    <cellStyle name="货币 3 2 4 4" xfId="4008"/>
    <cellStyle name="货币 3 2 5 2" xfId="4009"/>
    <cellStyle name="货币 3 2 6" xfId="4010"/>
    <cellStyle name="货币 3 2 6 2" xfId="4011"/>
    <cellStyle name="货币 3 3" xfId="4012"/>
    <cellStyle name="输入 3 5" xfId="4013"/>
    <cellStyle name="货币 3 3 2" xfId="4014"/>
    <cellStyle name="货币 3 3 2 2" xfId="4015"/>
    <cellStyle name="货币 3 3 3" xfId="4016"/>
    <cellStyle name="货币 3 3 3 2" xfId="4017"/>
    <cellStyle name="货币 3 3 4" xfId="4018"/>
    <cellStyle name="货币 3 3 5" xfId="4019"/>
    <cellStyle name="货币 3 4" xfId="4020"/>
    <cellStyle name="货币 3 4 4" xfId="4021"/>
    <cellStyle name="货币 3 4 4 2" xfId="4022"/>
    <cellStyle name="货币 3 4 5" xfId="4023"/>
    <cellStyle name="货币 3 5" xfId="4024"/>
    <cellStyle name="货币 3 5 2" xfId="4025"/>
    <cellStyle name="货币 3 5 3" xfId="4026"/>
    <cellStyle name="货币 3 5 3 2" xfId="4027"/>
    <cellStyle name="货币 3 5 4" xfId="4028"/>
    <cellStyle name="货币 3 7" xfId="4029"/>
    <cellStyle name="注释 6" xfId="4030"/>
    <cellStyle name="货币 3 7 2" xfId="4031"/>
    <cellStyle name="货币 3 8" xfId="4032"/>
    <cellStyle name="货币 3 8 2" xfId="4033"/>
    <cellStyle name="货币 3 9" xfId="4034"/>
    <cellStyle name="货币 3 9 2" xfId="4035"/>
    <cellStyle name="货币 4 10" xfId="4036"/>
    <cellStyle name="货币 4 2" xfId="4037"/>
    <cellStyle name="货币 4 2 2" xfId="4038"/>
    <cellStyle name="货币 4 2 2 2" xfId="4039"/>
    <cellStyle name="货币 4 2 2 2 2" xfId="4040"/>
    <cellStyle name="货币 4 2 2 3 2" xfId="4041"/>
    <cellStyle name="货币 4 2 2 4 2" xfId="4042"/>
    <cellStyle name="货币 4 2 3" xfId="4043"/>
    <cellStyle name="货币 4 2 3 2" xfId="4044"/>
    <cellStyle name="货币 4 2 3 2 2" xfId="4045"/>
    <cellStyle name="货币 4 2 3 3" xfId="4046"/>
    <cellStyle name="货币 4 2 3 4" xfId="4047"/>
    <cellStyle name="货币 4 2 4 2" xfId="4048"/>
    <cellStyle name="货币 4 2 4 3" xfId="4049"/>
    <cellStyle name="货币 4 2 4 4" xfId="4050"/>
    <cellStyle name="货币 4 2 4 4 2" xfId="4051"/>
    <cellStyle name="货币 4 2 5" xfId="4052"/>
    <cellStyle name="货币 4 2 5 2" xfId="4053"/>
    <cellStyle name="货币 4 2 6" xfId="4054"/>
    <cellStyle name="货币 4 2 6 2" xfId="4055"/>
    <cellStyle name="货币 4 2 7" xfId="4056"/>
    <cellStyle name="货币 4 3" xfId="4057"/>
    <cellStyle name="货币 4 3 2" xfId="4058"/>
    <cellStyle name="货币 4 3 2 2" xfId="4059"/>
    <cellStyle name="货币 4 3 3" xfId="4060"/>
    <cellStyle name="货币 4 3 3 2" xfId="4061"/>
    <cellStyle name="货币 4 3 4" xfId="4062"/>
    <cellStyle name="货币 4 3 4 2" xfId="4063"/>
    <cellStyle name="货币 4 3 5" xfId="4064"/>
    <cellStyle name="货币 4 4" xfId="4065"/>
    <cellStyle name="货币 4 4 2" xfId="4066"/>
    <cellStyle name="货币 4 4 2 2" xfId="4067"/>
    <cellStyle name="货币 4 4 3 2" xfId="4068"/>
    <cellStyle name="货币 4 4 4" xfId="4069"/>
    <cellStyle name="货币 4 4 4 2" xfId="4070"/>
    <cellStyle name="货币 4 4 5" xfId="4071"/>
    <cellStyle name="货币 4 5" xfId="4072"/>
    <cellStyle name="货币 4 5 3" xfId="4073"/>
    <cellStyle name="货币 4 5 4" xfId="4074"/>
    <cellStyle name="货币 4 7" xfId="4075"/>
    <cellStyle name="货币 4 8" xfId="4076"/>
    <cellStyle name="货币 4 8 2" xfId="4077"/>
    <cellStyle name="货币 4 9 2" xfId="4078"/>
    <cellStyle name="货币 5" xfId="4079"/>
    <cellStyle name="货币 5 2" xfId="4080"/>
    <cellStyle name="货币 5 3" xfId="4081"/>
    <cellStyle name="货币 5 4" xfId="4082"/>
    <cellStyle name="计算 2" xfId="4083"/>
    <cellStyle name="计算 2 3 3 2" xfId="4084"/>
    <cellStyle name="计算 2 2" xfId="4085"/>
    <cellStyle name="计算 2 2 2" xfId="4086"/>
    <cellStyle name="计算 2 2 2 2" xfId="4087"/>
    <cellStyle name="计算 2 2 2 2 2" xfId="4088"/>
    <cellStyle name="计算 2 2 3 2" xfId="4089"/>
    <cellStyle name="计算 2 3" xfId="4090"/>
    <cellStyle name="计算 2 3 2 2" xfId="4091"/>
    <cellStyle name="计算 2 3 2 3" xfId="4092"/>
    <cellStyle name="计算 2 3 4" xfId="4093"/>
    <cellStyle name="计算 2 3 5" xfId="4094"/>
    <cellStyle name="计算 2 5" xfId="4095"/>
    <cellStyle name="计算 2 5 2" xfId="4096"/>
    <cellStyle name="计算 2 6" xfId="4097"/>
    <cellStyle name="计算 2 7" xfId="4098"/>
    <cellStyle name="计算 3" xfId="4099"/>
    <cellStyle name="计算 3 2 2" xfId="4100"/>
    <cellStyle name="计算 3 2 2 2" xfId="4101"/>
    <cellStyle name="计算 3 2 2 2 2" xfId="4102"/>
    <cellStyle name="计算 3 2 2 3" xfId="4103"/>
    <cellStyle name="计算 3 2 3" xfId="4104"/>
    <cellStyle name="计算 3 2 3 2" xfId="4105"/>
    <cellStyle name="计算 3 2 4" xfId="4106"/>
    <cellStyle name="计算 3 3" xfId="4107"/>
    <cellStyle name="计算 3 3 2 2" xfId="4108"/>
    <cellStyle name="计算 3 3 3" xfId="4109"/>
    <cellStyle name="计算 3 4 2" xfId="4110"/>
    <cellStyle name="计算 3 5" xfId="4111"/>
    <cellStyle name="计算 4" xfId="4112"/>
    <cellStyle name="计算 4 2 2" xfId="4113"/>
    <cellStyle name="计算 4 2 2 2" xfId="4114"/>
    <cellStyle name="计算 4 2 3" xfId="4115"/>
    <cellStyle name="计算 4 3" xfId="4116"/>
    <cellStyle name="计算 5 2 2" xfId="4117"/>
    <cellStyle name="计算 5 2 2 2" xfId="4118"/>
    <cellStyle name="计算 5 3" xfId="4119"/>
    <cellStyle name="计算 5 4" xfId="4120"/>
    <cellStyle name="计算 6 3" xfId="4121"/>
    <cellStyle name="计算 8" xfId="4122"/>
    <cellStyle name="检查单元格 2 3" xfId="4123"/>
    <cellStyle name="检查单元格 2 4" xfId="4124"/>
    <cellStyle name="检查单元格 2 5" xfId="4125"/>
    <cellStyle name="检查单元格 2 6" xfId="4126"/>
    <cellStyle name="检查单元格 3 2" xfId="4127"/>
    <cellStyle name="检查单元格 3 3" xfId="4128"/>
    <cellStyle name="检查单元格 3 5" xfId="4129"/>
    <cellStyle name="检查单元格 4" xfId="4130"/>
    <cellStyle name="检查单元格 4 2" xfId="4131"/>
    <cellStyle name="检查单元格 4 4" xfId="4132"/>
    <cellStyle name="检查单元格 5" xfId="4133"/>
    <cellStyle name="检查单元格 5 2 2" xfId="4134"/>
    <cellStyle name="检查单元格 5 2 2 2" xfId="4135"/>
    <cellStyle name="检查单元格 5 2 3" xfId="4136"/>
    <cellStyle name="检查单元格 5 3" xfId="4137"/>
    <cellStyle name="千位_，" xfId="4138"/>
    <cellStyle name="检查单元格 5 3 2" xfId="4139"/>
    <cellStyle name="检查单元格 6 2 2" xfId="4140"/>
    <cellStyle name="检查单元格 7 2" xfId="4141"/>
    <cellStyle name="解释性文本 3 2" xfId="4142"/>
    <cellStyle name="解释性文本 4" xfId="4143"/>
    <cellStyle name="解释性文本 4 2" xfId="4144"/>
    <cellStyle name="解释性文本 4 2 2" xfId="4145"/>
    <cellStyle name="警告文本 2 2 2 2" xfId="4146"/>
    <cellStyle name="警告文本 2 2 3" xfId="4147"/>
    <cellStyle name="警告文本 2 4" xfId="4148"/>
    <cellStyle name="警告文本 3 2 2 2" xfId="4149"/>
    <cellStyle name="警告文本 3 3" xfId="4150"/>
    <cellStyle name="警告文本 4 2" xfId="4151"/>
    <cellStyle name="警告文本 4 2 2" xfId="4152"/>
    <cellStyle name="警告文本 4 3" xfId="4153"/>
    <cellStyle name="警告文本 5" xfId="4154"/>
    <cellStyle name="警告文本 5 2" xfId="4155"/>
    <cellStyle name="警告文本 5 2 2" xfId="4156"/>
    <cellStyle name="警告文本 5 3" xfId="4157"/>
    <cellStyle name="警告文本 6" xfId="4158"/>
    <cellStyle name="警告文本 6 2" xfId="4159"/>
    <cellStyle name="链接单元格 3" xfId="4160"/>
    <cellStyle name="链接单元格 4" xfId="4161"/>
    <cellStyle name="普通_97-917" xfId="4162"/>
    <cellStyle name="千分位[0]_BT (2)" xfId="4163"/>
    <cellStyle name="千位分隔 2" xfId="4164"/>
    <cellStyle name="千位分隔 2 2" xfId="4165"/>
    <cellStyle name="千位分隔 2 2 2" xfId="4166"/>
    <cellStyle name="千位分隔 2 2 2 2" xfId="4167"/>
    <cellStyle name="千位分隔 2 2 2 2 2" xfId="4168"/>
    <cellStyle name="千位分隔 2 2 2 3" xfId="4169"/>
    <cellStyle name="千位分隔 2 2 2 3 2" xfId="4170"/>
    <cellStyle name="千位分隔 2 2 3" xfId="4171"/>
    <cellStyle name="千位分隔 2 2 3 3" xfId="4172"/>
    <cellStyle name="千位分隔 2 2 4" xfId="4173"/>
    <cellStyle name="千位分隔 2 2 4 3 2" xfId="4174"/>
    <cellStyle name="强调文字颜色 4 2" xfId="4175"/>
    <cellStyle name="千位分隔 2 2 4 4 2" xfId="4176"/>
    <cellStyle name="强调文字颜色 5 2" xfId="4177"/>
    <cellStyle name="千位分隔 2 2 5" xfId="4178"/>
    <cellStyle name="千位分隔 2 2 5 2" xfId="4179"/>
    <cellStyle name="千位分隔 2 2 6" xfId="4180"/>
    <cellStyle name="千位分隔 2 2 6 2" xfId="4181"/>
    <cellStyle name="千位分隔 2 2 7" xfId="4182"/>
    <cellStyle name="千位分隔 2 2 7 2" xfId="4183"/>
    <cellStyle name="千位分隔 2 3" xfId="4184"/>
    <cellStyle name="千位分隔 2 3 2" xfId="4185"/>
    <cellStyle name="千位分隔 2 3 2 2" xfId="4186"/>
    <cellStyle name="千位分隔 2 3 3" xfId="4187"/>
    <cellStyle name="千位分隔 2 3 3 2" xfId="4188"/>
    <cellStyle name="千位分隔 2 3 4" xfId="4189"/>
    <cellStyle name="千位分隔 2 3 4 2" xfId="4190"/>
    <cellStyle name="千位分隔 2 3 5" xfId="4191"/>
    <cellStyle name="千位分隔 2 3 5 2" xfId="4192"/>
    <cellStyle name="千位分隔 2 3 6" xfId="4193"/>
    <cellStyle name="千位分隔 2 4" xfId="4194"/>
    <cellStyle name="千位分隔 2 4 2" xfId="4195"/>
    <cellStyle name="千位分隔 2 4 2 2" xfId="4196"/>
    <cellStyle name="千位分隔 2 4 2 2 2" xfId="4197"/>
    <cellStyle name="千位分隔 2 4 3" xfId="4198"/>
    <cellStyle name="千位分隔 2 4 3 2" xfId="4199"/>
    <cellStyle name="千位分隔 2 4 4" xfId="4200"/>
    <cellStyle name="千位分隔 2 4 5" xfId="4201"/>
    <cellStyle name="千位分隔 2 5" xfId="4202"/>
    <cellStyle name="千位分隔 2 5 2" xfId="4203"/>
    <cellStyle name="千位分隔 2 5 2 2" xfId="4204"/>
    <cellStyle name="千位分隔 2 5 3" xfId="4205"/>
    <cellStyle name="千位分隔 2 5 3 2" xfId="4206"/>
    <cellStyle name="千位分隔 2 5 4" xfId="4207"/>
    <cellStyle name="千位分隔 2 5 4 2" xfId="4208"/>
    <cellStyle name="千位分隔 2 5 5" xfId="4209"/>
    <cellStyle name="千位分隔 2 6" xfId="4210"/>
    <cellStyle name="千位分隔 2 6 2" xfId="4211"/>
    <cellStyle name="千位分隔 2 7" xfId="4212"/>
    <cellStyle name="千位分隔 2 7 2" xfId="4213"/>
    <cellStyle name="千位分隔 2 8" xfId="4214"/>
    <cellStyle name="千位分隔 2 8 2" xfId="4215"/>
    <cellStyle name="千位分隔 2 9" xfId="4216"/>
    <cellStyle name="千位分隔 3" xfId="4217"/>
    <cellStyle name="千位分隔 3 10" xfId="4218"/>
    <cellStyle name="千位分隔 3 11" xfId="4219"/>
    <cellStyle name="千位分隔 3 2" xfId="4220"/>
    <cellStyle name="千位分隔 3 2 2" xfId="4221"/>
    <cellStyle name="千位分隔 3 2 2 2" xfId="4222"/>
    <cellStyle name="强调文字颜色 3 2 5" xfId="4223"/>
    <cellStyle name="千位分隔 3 2 2 2 2" xfId="4224"/>
    <cellStyle name="强调文字颜色 3 2 5 2" xfId="4225"/>
    <cellStyle name="千位分隔 3 2 2 3" xfId="4226"/>
    <cellStyle name="强调文字颜色 3 2 6" xfId="4227"/>
    <cellStyle name="千位分隔 3 2 2 3 2" xfId="4228"/>
    <cellStyle name="千位分隔 3 2 2 4" xfId="4229"/>
    <cellStyle name="强调文字颜色 3 2 7" xfId="4230"/>
    <cellStyle name="千位分隔 3 2 2 4 2" xfId="4231"/>
    <cellStyle name="千位分隔 3 2 2 5" xfId="4232"/>
    <cellStyle name="千位分隔 3 2 3" xfId="4233"/>
    <cellStyle name="千位分隔 3 2 3 2" xfId="4234"/>
    <cellStyle name="强调文字颜色 3 3 5" xfId="4235"/>
    <cellStyle name="千位分隔 3 2 3 2 2" xfId="4236"/>
    <cellStyle name="千位分隔 3 2 3 3" xfId="4237"/>
    <cellStyle name="千位分隔 3 2 3 3 2" xfId="4238"/>
    <cellStyle name="千位分隔 3 2 4" xfId="4239"/>
    <cellStyle name="千位分隔 3 2 4 2" xfId="4240"/>
    <cellStyle name="千位分隔 3 2 4 2 2" xfId="4241"/>
    <cellStyle name="千位分隔 3 2 4 3" xfId="4242"/>
    <cellStyle name="千位分隔 3 2 4 3 2" xfId="4243"/>
    <cellStyle name="千位分隔 3 2 4 4 2" xfId="4244"/>
    <cellStyle name="千位分隔 3 2 4 5" xfId="4245"/>
    <cellStyle name="千位分隔 3 2 5" xfId="4246"/>
    <cellStyle name="千位分隔 3 2 5 2" xfId="4247"/>
    <cellStyle name="千位分隔 3 2 6" xfId="4248"/>
    <cellStyle name="千位分隔 3 2 6 2" xfId="4249"/>
    <cellStyle name="千位分隔 3 2 7" xfId="4250"/>
    <cellStyle name="千位分隔 3 2 7 2" xfId="4251"/>
    <cellStyle name="千位分隔 3 3" xfId="4252"/>
    <cellStyle name="千位分隔 3 3 2" xfId="4253"/>
    <cellStyle name="千位分隔 3 3 2 2" xfId="4254"/>
    <cellStyle name="强调文字颜色 4 2 5" xfId="4255"/>
    <cellStyle name="千位分隔 3 3 3" xfId="4256"/>
    <cellStyle name="千位分隔 3 3 3 2" xfId="4257"/>
    <cellStyle name="强调文字颜色 4 3 5" xfId="4258"/>
    <cellStyle name="千位分隔 3 3 4" xfId="4259"/>
    <cellStyle name="千位分隔 3 3 4 2" xfId="4260"/>
    <cellStyle name="千位分隔 3 3 5" xfId="4261"/>
    <cellStyle name="千位分隔 3 4" xfId="4262"/>
    <cellStyle name="千位分隔 3 4 2" xfId="4263"/>
    <cellStyle name="输出 6" xfId="4264"/>
    <cellStyle name="千位分隔 3 4 2 2" xfId="4265"/>
    <cellStyle name="强调文字颜色 5 2 5" xfId="4266"/>
    <cellStyle name="输出 6 2" xfId="4267"/>
    <cellStyle name="千位分隔 3 4 3" xfId="4268"/>
    <cellStyle name="输出 7" xfId="4269"/>
    <cellStyle name="千位分隔 3 4 3 2" xfId="4270"/>
    <cellStyle name="强调文字颜色 5 3 5" xfId="4271"/>
    <cellStyle name="输出 7 2" xfId="4272"/>
    <cellStyle name="千位分隔 3 4 4" xfId="4273"/>
    <cellStyle name="输出 8" xfId="4274"/>
    <cellStyle name="千位分隔 3 4 4 2" xfId="4275"/>
    <cellStyle name="千位分隔 3 4 5" xfId="4276"/>
    <cellStyle name="输出 9" xfId="4277"/>
    <cellStyle name="千位分隔 3 5" xfId="4278"/>
    <cellStyle name="千位分隔 3 5 2" xfId="4279"/>
    <cellStyle name="千位分隔 3 5 2 2" xfId="4280"/>
    <cellStyle name="强调文字颜色 6 2 5" xfId="4281"/>
    <cellStyle name="千位分隔 3 5 3" xfId="4282"/>
    <cellStyle name="千位分隔 3 5 3 2" xfId="4283"/>
    <cellStyle name="强调文字颜色 6 3 5" xfId="4284"/>
    <cellStyle name="千位分隔 3 5 4" xfId="4285"/>
    <cellStyle name="千位分隔 3 6" xfId="4286"/>
    <cellStyle name="千位分隔 3 6 2" xfId="4287"/>
    <cellStyle name="千位分隔 3 6 2 2" xfId="4288"/>
    <cellStyle name="千位分隔 3 6 3" xfId="4289"/>
    <cellStyle name="千位分隔 3 6 3 2" xfId="4290"/>
    <cellStyle name="注释 2 2 2 4" xfId="4291"/>
    <cellStyle name="千位分隔 3 6 4" xfId="4292"/>
    <cellStyle name="千位分隔 3 6 4 2" xfId="4293"/>
    <cellStyle name="千位分隔 3 6 5" xfId="4294"/>
    <cellStyle name="千位分隔 3 7" xfId="4295"/>
    <cellStyle name="千位分隔 3 7 2" xfId="4296"/>
    <cellStyle name="千位分隔 3 8" xfId="4297"/>
    <cellStyle name="千位分隔 3 8 2" xfId="4298"/>
    <cellStyle name="千位分隔 3 9" xfId="4299"/>
    <cellStyle name="千位分隔 3 9 2" xfId="4300"/>
    <cellStyle name="千位分隔 4" xfId="4301"/>
    <cellStyle name="千位分隔 4 10" xfId="4302"/>
    <cellStyle name="千位分隔 4 2" xfId="4303"/>
    <cellStyle name="千位分隔 4 2 2" xfId="4304"/>
    <cellStyle name="千位分隔 4 2 2 2" xfId="4305"/>
    <cellStyle name="千位分隔 4 2 2 2 2" xfId="4306"/>
    <cellStyle name="千位分隔 4 2 2 3" xfId="4307"/>
    <cellStyle name="千位分隔 4 2 2 3 2" xfId="4308"/>
    <cellStyle name="千位分隔 4 2 2 4" xfId="4309"/>
    <cellStyle name="千位分隔 4 2 2 4 2" xfId="4310"/>
    <cellStyle name="千位分隔 4 2 2 5" xfId="4311"/>
    <cellStyle name="千位分隔 4 2 3" xfId="4312"/>
    <cellStyle name="千位分隔 4 2 4" xfId="4313"/>
    <cellStyle name="千位分隔 4 2 4 2" xfId="4314"/>
    <cellStyle name="千位分隔 4 2 4 2 2" xfId="4315"/>
    <cellStyle name="千位分隔 4 2 4 3" xfId="4316"/>
    <cellStyle name="千位分隔 4 2 4 3 2" xfId="4317"/>
    <cellStyle name="适中 6" xfId="4318"/>
    <cellStyle name="千位分隔 4 2 4 4 2" xfId="4319"/>
    <cellStyle name="千位分隔 4 2 4 5" xfId="4320"/>
    <cellStyle name="千位分隔 4 2 5" xfId="4321"/>
    <cellStyle name="千位分隔 4 2 5 2" xfId="4322"/>
    <cellStyle name="千位分隔 4 2 6" xfId="4323"/>
    <cellStyle name="千位分隔 4 2 6 2" xfId="4324"/>
    <cellStyle name="千位分隔 4 2 7" xfId="4325"/>
    <cellStyle name="千位分隔 4 2 7 2" xfId="4326"/>
    <cellStyle name="千位分隔 4 2 8" xfId="4327"/>
    <cellStyle name="千位分隔 4 3" xfId="4328"/>
    <cellStyle name="千位分隔 4 3 2" xfId="4329"/>
    <cellStyle name="千位分隔 4 3 2 2" xfId="4330"/>
    <cellStyle name="千位分隔 4 3 4" xfId="4331"/>
    <cellStyle name="千位分隔 4 3 4 2" xfId="4332"/>
    <cellStyle name="千位分隔 4 3 5" xfId="4333"/>
    <cellStyle name="千位分隔 4 4" xfId="4334"/>
    <cellStyle name="千位分隔 4 4 2" xfId="4335"/>
    <cellStyle name="千位分隔 4 4 2 2" xfId="4336"/>
    <cellStyle name="千位分隔 4 4 3" xfId="4337"/>
    <cellStyle name="千位分隔 4 4 3 2" xfId="4338"/>
    <cellStyle name="千位分隔 4 4 4 2" xfId="4339"/>
    <cellStyle name="千位分隔 4 4 5" xfId="4340"/>
    <cellStyle name="千位分隔 4 5" xfId="4341"/>
    <cellStyle name="千位分隔 4 5 2" xfId="4342"/>
    <cellStyle name="千位分隔 4 5 2 2" xfId="4343"/>
    <cellStyle name="千位分隔 4 5 3" xfId="4344"/>
    <cellStyle name="千位分隔 4 5 3 2" xfId="4345"/>
    <cellStyle name="千位分隔 4 5 4" xfId="4346"/>
    <cellStyle name="千位分隔 4 6" xfId="4347"/>
    <cellStyle name="千位分隔 4 6 2" xfId="4348"/>
    <cellStyle name="千位分隔 4 6 2 2" xfId="4349"/>
    <cellStyle name="千位分隔 4 6 3" xfId="4350"/>
    <cellStyle name="千位分隔 4 6 3 2" xfId="4351"/>
    <cellStyle name="千位分隔 4 6 4" xfId="4352"/>
    <cellStyle name="千位分隔 4 6 4 2" xfId="4353"/>
    <cellStyle name="千位分隔 4 6 5" xfId="4354"/>
    <cellStyle name="千位分隔 4 7" xfId="4355"/>
    <cellStyle name="千位分隔 4 7 2" xfId="4356"/>
    <cellStyle name="千位分隔 4 8" xfId="4357"/>
    <cellStyle name="千位分隔 4 8 2" xfId="4358"/>
    <cellStyle name="千位分隔 4 9" xfId="4359"/>
    <cellStyle name="千位分隔 4 9 2" xfId="4360"/>
    <cellStyle name="千位分隔 5" xfId="4361"/>
    <cellStyle name="千位分隔 5 2" xfId="4362"/>
    <cellStyle name="千位分隔 5 2 2" xfId="4363"/>
    <cellStyle name="千位分隔 5 3" xfId="4364"/>
    <cellStyle name="千位分隔 5 3 2" xfId="4365"/>
    <cellStyle name="千位分隔 5 4" xfId="4366"/>
    <cellStyle name="千位分隔 5 4 2" xfId="4367"/>
    <cellStyle name="千位分隔 5 5" xfId="4368"/>
    <cellStyle name="千位分隔 6" xfId="4369"/>
    <cellStyle name="千位分隔 6 2" xfId="4370"/>
    <cellStyle name="千位分隔 6 2 2" xfId="4371"/>
    <cellStyle name="千位分隔 6 3" xfId="4372"/>
    <cellStyle name="千位分隔 6 3 2" xfId="4373"/>
    <cellStyle name="千位分隔 6 4" xfId="4374"/>
    <cellStyle name="千位分隔 7" xfId="4375"/>
    <cellStyle name="千位分隔 7 2" xfId="4376"/>
    <cellStyle name="千位分隔 8" xfId="4377"/>
    <cellStyle name="千位分隔 8 2" xfId="4378"/>
    <cellStyle name="千位分隔 9" xfId="4379"/>
    <cellStyle name="千位分隔 9 2" xfId="4380"/>
    <cellStyle name="钎霖_laroux" xfId="4381"/>
    <cellStyle name="强调文字颜色 1 2" xfId="4382"/>
    <cellStyle name="强调文字颜色 1 2 2" xfId="4383"/>
    <cellStyle name="强调文字颜色 1 2 2 2" xfId="4384"/>
    <cellStyle name="强调文字颜色 1 2 2 2 2" xfId="4385"/>
    <cellStyle name="强调文字颜色 1 2 2 2 2 2" xfId="4386"/>
    <cellStyle name="强调文字颜色 1 2 2 2 3" xfId="4387"/>
    <cellStyle name="强调文字颜色 1 2 2 3 2" xfId="4388"/>
    <cellStyle name="强调文字颜色 1 2 2 4" xfId="4389"/>
    <cellStyle name="强调文字颜色 1 2 3" xfId="4390"/>
    <cellStyle name="强调文字颜色 1 2 3 2" xfId="4391"/>
    <cellStyle name="强调文字颜色 1 2 3 3" xfId="4392"/>
    <cellStyle name="强调文字颜色 1 2 3 4" xfId="4393"/>
    <cellStyle name="强调文字颜色 1 2 3 5" xfId="4394"/>
    <cellStyle name="强调文字颜色 1 2 4" xfId="4395"/>
    <cellStyle name="强调文字颜色 1 2 4 2" xfId="4396"/>
    <cellStyle name="强调文字颜色 1 2 4 2 2" xfId="4397"/>
    <cellStyle name="强调文字颜色 1 2 4 3" xfId="4398"/>
    <cellStyle name="强调文字颜色 1 2 5" xfId="4399"/>
    <cellStyle name="强调文字颜色 1 2 5 2" xfId="4400"/>
    <cellStyle name="强调文字颜色 1 2 6" xfId="4401"/>
    <cellStyle name="强调文字颜色 1 2 7" xfId="4402"/>
    <cellStyle name="强调文字颜色 1 3" xfId="4403"/>
    <cellStyle name="强调文字颜色 1 3 2" xfId="4404"/>
    <cellStyle name="强调文字颜色 1 3 2 2" xfId="4405"/>
    <cellStyle name="强调文字颜色 1 3 2 2 2 2" xfId="4406"/>
    <cellStyle name="强调文字颜色 1 3 2 2 3" xfId="4407"/>
    <cellStyle name="强调文字颜色 1 3 2 3" xfId="4408"/>
    <cellStyle name="强调文字颜色 1 3 2 3 2" xfId="4409"/>
    <cellStyle name="强调文字颜色 1 3 2 4" xfId="4410"/>
    <cellStyle name="强调文字颜色 1 3 3 2" xfId="4411"/>
    <cellStyle name="强调文字颜色 1 3 3 3" xfId="4412"/>
    <cellStyle name="强调文字颜色 1 3 4" xfId="4413"/>
    <cellStyle name="强调文字颜色 1 3 4 2" xfId="4414"/>
    <cellStyle name="强调文字颜色 1 3 5" xfId="4415"/>
    <cellStyle name="强调文字颜色 1 4" xfId="4416"/>
    <cellStyle name="强调文字颜色 1 4 2" xfId="4417"/>
    <cellStyle name="强调文字颜色 1 4 2 2" xfId="4418"/>
    <cellStyle name="强调文字颜色 1 4 2 2 2" xfId="4419"/>
    <cellStyle name="强调文字颜色 1 4 2 3" xfId="4420"/>
    <cellStyle name="强调文字颜色 1 4 3" xfId="4421"/>
    <cellStyle name="强调文字颜色 1 4 3 2" xfId="4422"/>
    <cellStyle name="强调文字颜色 1 4 4" xfId="4423"/>
    <cellStyle name="强调文字颜色 1 5" xfId="4424"/>
    <cellStyle name="强调文字颜色 1 5 2" xfId="4425"/>
    <cellStyle name="强调文字颜色 1 5 2 2" xfId="4426"/>
    <cellStyle name="强调文字颜色 1 5 2 2 2" xfId="4427"/>
    <cellStyle name="强调文字颜色 1 5 2 3" xfId="4428"/>
    <cellStyle name="强调文字颜色 1 5 3" xfId="4429"/>
    <cellStyle name="强调文字颜色 1 5 3 2" xfId="4430"/>
    <cellStyle name="强调文字颜色 1 5 4" xfId="4431"/>
    <cellStyle name="强调文字颜色 1 6" xfId="4432"/>
    <cellStyle name="强调文字颜色 1 6 2" xfId="4433"/>
    <cellStyle name="强调文字颜色 1 6 2 2" xfId="4434"/>
    <cellStyle name="强调文字颜色 1 6 3" xfId="4435"/>
    <cellStyle name="强调文字颜色 1 7" xfId="4436"/>
    <cellStyle name="强调文字颜色 1 7 2" xfId="4437"/>
    <cellStyle name="强调文字颜色 1 8" xfId="4438"/>
    <cellStyle name="强调文字颜色 1 9" xfId="4439"/>
    <cellStyle name="强调文字颜色 2 2" xfId="4440"/>
    <cellStyle name="强调文字颜色 2 2 2" xfId="4441"/>
    <cellStyle name="强调文字颜色 2 2 3" xfId="4442"/>
    <cellStyle name="强调文字颜色 2 2 4" xfId="4443"/>
    <cellStyle name="强调文字颜色 2 2 5" xfId="4444"/>
    <cellStyle name="强调文字颜色 2 2 6" xfId="4445"/>
    <cellStyle name="强调文字颜色 2 2 7" xfId="4446"/>
    <cellStyle name="强调文字颜色 2 3" xfId="4447"/>
    <cellStyle name="强调文字颜色 2 3 2" xfId="4448"/>
    <cellStyle name="强调文字颜色 2 3 2 2" xfId="4449"/>
    <cellStyle name="强调文字颜色 2 3 2 2 2" xfId="4450"/>
    <cellStyle name="强调文字颜色 2 3 2 2 2 2" xfId="4451"/>
    <cellStyle name="强调文字颜色 2 3 2 2 3" xfId="4452"/>
    <cellStyle name="强调文字颜色 2 3 2 3" xfId="4453"/>
    <cellStyle name="强调文字颜色 2 3 2 3 2" xfId="4454"/>
    <cellStyle name="强调文字颜色 2 3 2 4" xfId="4455"/>
    <cellStyle name="强调文字颜色 2 3 3" xfId="4456"/>
    <cellStyle name="强调文字颜色 2 3 3 2" xfId="4457"/>
    <cellStyle name="强调文字颜色 2 3 3 2 2" xfId="4458"/>
    <cellStyle name="强调文字颜色 2 3 3 3" xfId="4459"/>
    <cellStyle name="强调文字颜色 2 3 4" xfId="4460"/>
    <cellStyle name="强调文字颜色 2 3 4 2" xfId="4461"/>
    <cellStyle name="强调文字颜色 2 3 5" xfId="4462"/>
    <cellStyle name="强调文字颜色 2 4" xfId="4463"/>
    <cellStyle name="强调文字颜色 2 4 2" xfId="4464"/>
    <cellStyle name="强调文字颜色 2 4 2 2" xfId="4465"/>
    <cellStyle name="强调文字颜色 2 4 2 2 2" xfId="4466"/>
    <cellStyle name="强调文字颜色 2 4 2 3" xfId="4467"/>
    <cellStyle name="强调文字颜色 2 4 3" xfId="4468"/>
    <cellStyle name="强调文字颜色 2 4 3 2" xfId="4469"/>
    <cellStyle name="强调文字颜色 2 4 4" xfId="4470"/>
    <cellStyle name="强调文字颜色 2 5" xfId="4471"/>
    <cellStyle name="强调文字颜色 2 5 2" xfId="4472"/>
    <cellStyle name="强调文字颜色 2 5 2 2" xfId="4473"/>
    <cellStyle name="强调文字颜色 2 5 2 2 2" xfId="4474"/>
    <cellStyle name="强调文字颜色 2 5 2 3" xfId="4475"/>
    <cellStyle name="强调文字颜色 2 5 3" xfId="4476"/>
    <cellStyle name="强调文字颜色 2 5 3 2" xfId="4477"/>
    <cellStyle name="强调文字颜色 2 5 4" xfId="4478"/>
    <cellStyle name="强调文字颜色 2 6" xfId="4479"/>
    <cellStyle name="强调文字颜色 2 6 2" xfId="4480"/>
    <cellStyle name="强调文字颜色 2 6 2 2" xfId="4481"/>
    <cellStyle name="强调文字颜色 2 6 3" xfId="4482"/>
    <cellStyle name="强调文字颜色 2 7" xfId="4483"/>
    <cellStyle name="强调文字颜色 2 7 2" xfId="4484"/>
    <cellStyle name="强调文字颜色 2 8" xfId="4485"/>
    <cellStyle name="强调文字颜色 2 9" xfId="4486"/>
    <cellStyle name="强调文字颜色 3 2 2" xfId="4487"/>
    <cellStyle name="强调文字颜色 3 2 2 2" xfId="4488"/>
    <cellStyle name="强调文字颜色 3 2 2 2 2" xfId="4489"/>
    <cellStyle name="强调文字颜色 3 2 2 2 2 2" xfId="4490"/>
    <cellStyle name="强调文字颜色 3 2 2 2 3" xfId="4491"/>
    <cellStyle name="强调文字颜色 3 2 2 3" xfId="4492"/>
    <cellStyle name="强调文字颜色 3 2 2 3 2" xfId="4493"/>
    <cellStyle name="强调文字颜色 3 2 2 4" xfId="4494"/>
    <cellStyle name="强调文字颜色 3 2 3" xfId="4495"/>
    <cellStyle name="强调文字颜色 3 2 3 2" xfId="4496"/>
    <cellStyle name="强调文字颜色 3 2 3 2 2" xfId="4497"/>
    <cellStyle name="强调文字颜色 3 2 3 2 2 2" xfId="4498"/>
    <cellStyle name="强调文字颜色 3 2 3 2 3" xfId="4499"/>
    <cellStyle name="强调文字颜色 3 2 3 3" xfId="4500"/>
    <cellStyle name="强调文字颜色 3 2 3 3 2" xfId="4501"/>
    <cellStyle name="强调文字颜色 3 2 3 4" xfId="4502"/>
    <cellStyle name="强调文字颜色 3 2 3 5" xfId="4503"/>
    <cellStyle name="强调文字颜色 3 2 4" xfId="4504"/>
    <cellStyle name="强调文字颜色 3 2 4 2" xfId="4505"/>
    <cellStyle name="强调文字颜色 3 2 4 2 2" xfId="4506"/>
    <cellStyle name="强调文字颜色 3 2 4 3" xfId="4507"/>
    <cellStyle name="强调文字颜色 3 3" xfId="4508"/>
    <cellStyle name="强调文字颜色 3 3 2" xfId="4509"/>
    <cellStyle name="强调文字颜色 3 3 2 2" xfId="4510"/>
    <cellStyle name="强调文字颜色 3 3 2 2 2" xfId="4511"/>
    <cellStyle name="强调文字颜色 3 3 2 2 2 2" xfId="4512"/>
    <cellStyle name="强调文字颜色 3 3 2 2 3" xfId="4513"/>
    <cellStyle name="强调文字颜色 3 3 2 3" xfId="4514"/>
    <cellStyle name="强调文字颜色 3 3 2 3 2" xfId="4515"/>
    <cellStyle name="强调文字颜色 3 3 2 4" xfId="4516"/>
    <cellStyle name="强调文字颜色 3 3 3" xfId="4517"/>
    <cellStyle name="强调文字颜色 3 3 3 2" xfId="4518"/>
    <cellStyle name="强调文字颜色 3 3 3 2 2" xfId="4519"/>
    <cellStyle name="强调文字颜色 3 3 3 3" xfId="4520"/>
    <cellStyle name="强调文字颜色 3 3 4" xfId="4521"/>
    <cellStyle name="强调文字颜色 3 3 4 2" xfId="4522"/>
    <cellStyle name="强调文字颜色 3 4" xfId="4523"/>
    <cellStyle name="强调文字颜色 3 4 2" xfId="4524"/>
    <cellStyle name="强调文字颜色 3 4 2 2" xfId="4525"/>
    <cellStyle name="强调文字颜色 3 4 2 2 2" xfId="4526"/>
    <cellStyle name="强调文字颜色 3 4 3" xfId="4527"/>
    <cellStyle name="强调文字颜色 3 4 3 2" xfId="4528"/>
    <cellStyle name="强调文字颜色 3 4 4" xfId="4529"/>
    <cellStyle name="强调文字颜色 3 5" xfId="4530"/>
    <cellStyle name="强调文字颜色 3 5 2" xfId="4531"/>
    <cellStyle name="强调文字颜色 3 5 2 2" xfId="4532"/>
    <cellStyle name="强调文字颜色 3 5 2 2 2" xfId="4533"/>
    <cellStyle name="强调文字颜色 3 5 2 3" xfId="4534"/>
    <cellStyle name="强调文字颜色 3 5 3" xfId="4535"/>
    <cellStyle name="强调文字颜色 3 5 3 2" xfId="4536"/>
    <cellStyle name="强调文字颜色 3 5 4" xfId="4537"/>
    <cellStyle name="强调文字颜色 3 6" xfId="4538"/>
    <cellStyle name="强调文字颜色 3 6 2" xfId="4539"/>
    <cellStyle name="强调文字颜色 3 6 2 2" xfId="4540"/>
    <cellStyle name="强调文字颜色 3 6 3" xfId="4541"/>
    <cellStyle name="强调文字颜色 3 7" xfId="4542"/>
    <cellStyle name="强调文字颜色 3 7 2" xfId="4543"/>
    <cellStyle name="强调文字颜色 3 8" xfId="4544"/>
    <cellStyle name="强调文字颜色 3 9" xfId="4545"/>
    <cellStyle name="强调文字颜色 4 2 2" xfId="4546"/>
    <cellStyle name="强调文字颜色 4 2 2 2" xfId="4547"/>
    <cellStyle name="强调文字颜色 4 2 2 2 2" xfId="4548"/>
    <cellStyle name="强调文字颜色 4 2 2 2 2 2" xfId="4549"/>
    <cellStyle name="强调文字颜色 4 2 2 2 3" xfId="4550"/>
    <cellStyle name="强调文字颜色 4 2 2 3" xfId="4551"/>
    <cellStyle name="强调文字颜色 4 2 2 4" xfId="4552"/>
    <cellStyle name="强调文字颜色 4 2 3" xfId="4553"/>
    <cellStyle name="强调文字颜色 4 2 3 5" xfId="4554"/>
    <cellStyle name="强调文字颜色 4 2 4" xfId="4555"/>
    <cellStyle name="强调文字颜色 4 2 4 2" xfId="4556"/>
    <cellStyle name="强调文字颜色 4 2 4 2 2" xfId="4557"/>
    <cellStyle name="强调文字颜色 4 2 4 3" xfId="4558"/>
    <cellStyle name="强调文字颜色 4 2 5 2" xfId="4559"/>
    <cellStyle name="强调文字颜色 4 2 6" xfId="4560"/>
    <cellStyle name="强调文字颜色 4 2 7" xfId="4561"/>
    <cellStyle name="强调文字颜色 4 3" xfId="4562"/>
    <cellStyle name="强调文字颜色 4 3 2" xfId="4563"/>
    <cellStyle name="强调文字颜色 4 3 2 2" xfId="4564"/>
    <cellStyle name="强调文字颜色 4 3 2 2 2" xfId="4565"/>
    <cellStyle name="强调文字颜色 4 3 2 2 2 2" xfId="4566"/>
    <cellStyle name="强调文字颜色 4 3 2 2 3" xfId="4567"/>
    <cellStyle name="强调文字颜色 4 3 2 3" xfId="4568"/>
    <cellStyle name="强调文字颜色 4 3 2 3 2" xfId="4569"/>
    <cellStyle name="强调文字颜色 4 3 2 4" xfId="4570"/>
    <cellStyle name="强调文字颜色 4 3 3" xfId="4571"/>
    <cellStyle name="强调文字颜色 4 3 3 2" xfId="4572"/>
    <cellStyle name="强调文字颜色 4 3 3 2 2" xfId="4573"/>
    <cellStyle name="强调文字颜色 4 3 3 3" xfId="4574"/>
    <cellStyle name="强调文字颜色 4 3 4" xfId="4575"/>
    <cellStyle name="强调文字颜色 4 3 4 2" xfId="4576"/>
    <cellStyle name="强调文字颜色 4 4" xfId="4577"/>
    <cellStyle name="强调文字颜色 4 4 2" xfId="4578"/>
    <cellStyle name="强调文字颜色 4 4 2 2" xfId="4579"/>
    <cellStyle name="强调文字颜色 4 4 2 2 2" xfId="4580"/>
    <cellStyle name="强调文字颜色 4 4 2 3" xfId="4581"/>
    <cellStyle name="强调文字颜色 4 4 3" xfId="4582"/>
    <cellStyle name="强调文字颜色 4 4 3 2" xfId="4583"/>
    <cellStyle name="强调文字颜色 4 4 4" xfId="4584"/>
    <cellStyle name="强调文字颜色 4 5" xfId="4585"/>
    <cellStyle name="强调文字颜色 4 5 2" xfId="4586"/>
    <cellStyle name="强调文字颜色 4 5 2 2" xfId="4587"/>
    <cellStyle name="强调文字颜色 4 5 2 2 2" xfId="4588"/>
    <cellStyle name="强调文字颜色 4 5 2 3" xfId="4589"/>
    <cellStyle name="强调文字颜色 4 5 3" xfId="4590"/>
    <cellStyle name="强调文字颜色 4 5 3 2" xfId="4591"/>
    <cellStyle name="强调文字颜色 4 5 4" xfId="4592"/>
    <cellStyle name="强调文字颜色 4 6" xfId="4593"/>
    <cellStyle name="强调文字颜色 4 6 2" xfId="4594"/>
    <cellStyle name="强调文字颜色 4 6 2 2" xfId="4595"/>
    <cellStyle name="强调文字颜色 4 6 3" xfId="4596"/>
    <cellStyle name="强调文字颜色 4 7" xfId="4597"/>
    <cellStyle name="强调文字颜色 4 7 2" xfId="4598"/>
    <cellStyle name="强调文字颜色 4 8" xfId="4599"/>
    <cellStyle name="强调文字颜色 4 9" xfId="4600"/>
    <cellStyle name="强调文字颜色 5 2 2" xfId="4601"/>
    <cellStyle name="强调文字颜色 5 2 2 2" xfId="4602"/>
    <cellStyle name="强调文字颜色 5 2 2 2 2" xfId="4603"/>
    <cellStyle name="强调文字颜色 5 2 2 2 2 2" xfId="4604"/>
    <cellStyle name="强调文字颜色 5 2 2 2 3" xfId="4605"/>
    <cellStyle name="强调文字颜色 5 2 2 3" xfId="4606"/>
    <cellStyle name="强调文字颜色 5 2 2 3 2" xfId="4607"/>
    <cellStyle name="强调文字颜色 5 2 2 4" xfId="4608"/>
    <cellStyle name="强调文字颜色 5 2 3 2" xfId="4609"/>
    <cellStyle name="强调文字颜色 5 2 3 2 2" xfId="4610"/>
    <cellStyle name="强调文字颜色 5 2 3 2 2 2" xfId="4611"/>
    <cellStyle name="强调文字颜色 5 2 3 2 3" xfId="4612"/>
    <cellStyle name="强调文字颜色 5 2 3 3" xfId="4613"/>
    <cellStyle name="强调文字颜色 5 2 3 3 2" xfId="4614"/>
    <cellStyle name="强调文字颜色 5 2 3 4" xfId="4615"/>
    <cellStyle name="强调文字颜色 5 2 3 5" xfId="4616"/>
    <cellStyle name="强调文字颜色 5 2 4" xfId="4617"/>
    <cellStyle name="强调文字颜色 5 2 4 2" xfId="4618"/>
    <cellStyle name="强调文字颜色 5 2 4 2 2" xfId="4619"/>
    <cellStyle name="强调文字颜色 5 2 4 3" xfId="4620"/>
    <cellStyle name="强调文字颜色 5 2 5 2" xfId="4621"/>
    <cellStyle name="输出 6 2 2" xfId="4622"/>
    <cellStyle name="强调文字颜色 5 2 6" xfId="4623"/>
    <cellStyle name="输出 6 3" xfId="4624"/>
    <cellStyle name="强调文字颜色 5 2 7" xfId="4625"/>
    <cellStyle name="强调文字颜色 5 3" xfId="4626"/>
    <cellStyle name="强调文字颜色 5 3 2" xfId="4627"/>
    <cellStyle name="强调文字颜色 5 3 2 2" xfId="4628"/>
    <cellStyle name="强调文字颜色 5 3 2 2 2" xfId="4629"/>
    <cellStyle name="强调文字颜色 5 3 2 2 2 2" xfId="4630"/>
    <cellStyle name="强调文字颜色 5 3 2 2 3" xfId="4631"/>
    <cellStyle name="强调文字颜色 5 3 2 3" xfId="4632"/>
    <cellStyle name="强调文字颜色 5 3 2 4" xfId="4633"/>
    <cellStyle name="强调文字颜色 5 3 3" xfId="4634"/>
    <cellStyle name="强调文字颜色 5 3 3 2" xfId="4635"/>
    <cellStyle name="强调文字颜色 5 3 3 2 2" xfId="4636"/>
    <cellStyle name="强调文字颜色 5 3 3 3" xfId="4637"/>
    <cellStyle name="强调文字颜色 5 3 4" xfId="4638"/>
    <cellStyle name="强调文字颜色 5 3 4 2" xfId="4639"/>
    <cellStyle name="强调文字颜色 5 4" xfId="4640"/>
    <cellStyle name="强调文字颜色 5 4 2" xfId="4641"/>
    <cellStyle name="强调文字颜色 5 4 2 2" xfId="4642"/>
    <cellStyle name="强调文字颜色 5 4 2 2 2" xfId="4643"/>
    <cellStyle name="强调文字颜色 5 4 2 3" xfId="4644"/>
    <cellStyle name="强调文字颜色 5 4 3" xfId="4645"/>
    <cellStyle name="强调文字颜色 5 4 3 2" xfId="4646"/>
    <cellStyle name="强调文字颜色 5 4 4" xfId="4647"/>
    <cellStyle name="强调文字颜色 5 5" xfId="4648"/>
    <cellStyle name="强调文字颜色 5 5 2 2" xfId="4649"/>
    <cellStyle name="强调文字颜色 5 5 2 2 2" xfId="4650"/>
    <cellStyle name="强调文字颜色 5 5 2 3" xfId="4651"/>
    <cellStyle name="强调文字颜色 5 5 3" xfId="4652"/>
    <cellStyle name="强调文字颜色 5 5 3 2" xfId="4653"/>
    <cellStyle name="强调文字颜色 5 5 4" xfId="4654"/>
    <cellStyle name="强调文字颜色 5 6" xfId="4655"/>
    <cellStyle name="强调文字颜色 5 6 2" xfId="4656"/>
    <cellStyle name="强调文字颜色 5 6 2 2" xfId="4657"/>
    <cellStyle name="强调文字颜色 5 6 3" xfId="4658"/>
    <cellStyle name="强调文字颜色 5 7 2" xfId="4659"/>
    <cellStyle name="强调文字颜色 5 8" xfId="4660"/>
    <cellStyle name="强调文字颜色 5 9" xfId="4661"/>
    <cellStyle name="强调文字颜色 6 2" xfId="4662"/>
    <cellStyle name="强调文字颜色 6 2 2" xfId="4663"/>
    <cellStyle name="强调文字颜色 6 2 2 2" xfId="4664"/>
    <cellStyle name="强调文字颜色 6 2 2 2 2" xfId="4665"/>
    <cellStyle name="强调文字颜色 6 2 2 2 2 2" xfId="4666"/>
    <cellStyle name="强调文字颜色 6 2 2 2 3" xfId="4667"/>
    <cellStyle name="强调文字颜色 6 2 2 3" xfId="4668"/>
    <cellStyle name="强调文字颜色 6 2 2 3 2" xfId="4669"/>
    <cellStyle name="强调文字颜色 6 2 2 4" xfId="4670"/>
    <cellStyle name="强调文字颜色 6 2 3" xfId="4671"/>
    <cellStyle name="强调文字颜色 6 2 3 2" xfId="4672"/>
    <cellStyle name="强调文字颜色 6 2 3 2 2" xfId="4673"/>
    <cellStyle name="强调文字颜色 6 2 3 2 2 2" xfId="4674"/>
    <cellStyle name="强调文字颜色 6 2 3 2 3" xfId="4675"/>
    <cellStyle name="强调文字颜色 6 2 3 3" xfId="4676"/>
    <cellStyle name="强调文字颜色 6 2 3 3 2" xfId="4677"/>
    <cellStyle name="强调文字颜色 6 2 3 4" xfId="4678"/>
    <cellStyle name="强调文字颜色 6 2 3 5" xfId="4679"/>
    <cellStyle name="强调文字颜色 6 2 4" xfId="4680"/>
    <cellStyle name="强调文字颜色 6 2 4 2" xfId="4681"/>
    <cellStyle name="强调文字颜色 6 2 4 2 2" xfId="4682"/>
    <cellStyle name="强调文字颜色 6 2 4 3" xfId="4683"/>
    <cellStyle name="强调文字颜色 6 2 5 2" xfId="4684"/>
    <cellStyle name="强调文字颜色 6 2 6" xfId="4685"/>
    <cellStyle name="强调文字颜色 6 2 7" xfId="4686"/>
    <cellStyle name="强调文字颜色 6 3" xfId="4687"/>
    <cellStyle name="强调文字颜色 6 3 2" xfId="4688"/>
    <cellStyle name="强调文字颜色 6 3 2 2" xfId="4689"/>
    <cellStyle name="强调文字颜色 6 3 2 2 2" xfId="4690"/>
    <cellStyle name="强调文字颜色 6 3 2 2 2 2" xfId="4691"/>
    <cellStyle name="强调文字颜色 6 3 2 2 3" xfId="4692"/>
    <cellStyle name="强调文字颜色 6 3 2 3" xfId="4693"/>
    <cellStyle name="强调文字颜色 6 3 2 3 2" xfId="4694"/>
    <cellStyle name="强调文字颜色 6 3 2 4" xfId="4695"/>
    <cellStyle name="强调文字颜色 6 3 3" xfId="4696"/>
    <cellStyle name="强调文字颜色 6 3 3 2" xfId="4697"/>
    <cellStyle name="强调文字颜色 6 3 3 2 2" xfId="4698"/>
    <cellStyle name="强调文字颜色 6 3 3 3" xfId="4699"/>
    <cellStyle name="强调文字颜色 6 3 4" xfId="4700"/>
    <cellStyle name="强调文字颜色 6 3 4 2" xfId="4701"/>
    <cellStyle name="强调文字颜色 6 4" xfId="4702"/>
    <cellStyle name="强调文字颜色 6 4 2" xfId="4703"/>
    <cellStyle name="强调文字颜色 6 4 2 2" xfId="4704"/>
    <cellStyle name="强调文字颜色 6 4 2 2 2" xfId="4705"/>
    <cellStyle name="强调文字颜色 6 4 2 3" xfId="4706"/>
    <cellStyle name="强调文字颜色 6 4 3" xfId="4707"/>
    <cellStyle name="强调文字颜色 6 4 3 2" xfId="4708"/>
    <cellStyle name="强调文字颜色 6 4 4" xfId="4709"/>
    <cellStyle name="强调文字颜色 6 5" xfId="4710"/>
    <cellStyle name="强调文字颜色 6 5 2" xfId="4711"/>
    <cellStyle name="强调文字颜色 6 5 2 2" xfId="4712"/>
    <cellStyle name="强调文字颜色 6 5 2 2 2" xfId="4713"/>
    <cellStyle name="强调文字颜色 6 5 2 3" xfId="4714"/>
    <cellStyle name="强调文字颜色 6 5 3" xfId="4715"/>
    <cellStyle name="强调文字颜色 6 5 3 2" xfId="4716"/>
    <cellStyle name="强调文字颜色 6 5 4" xfId="4717"/>
    <cellStyle name="强调文字颜色 6 6" xfId="4718"/>
    <cellStyle name="强调文字颜色 6 6 2" xfId="4719"/>
    <cellStyle name="强调文字颜色 6 6 2 2" xfId="4720"/>
    <cellStyle name="强调文字颜色 6 6 3" xfId="4721"/>
    <cellStyle name="强调文字颜色 6 7" xfId="4722"/>
    <cellStyle name="强调文字颜色 6 7 2" xfId="4723"/>
    <cellStyle name="强调文字颜色 6 8" xfId="4724"/>
    <cellStyle name="强调文字颜色 6 9" xfId="4725"/>
    <cellStyle name="适中 2" xfId="4726"/>
    <cellStyle name="适中 2 2" xfId="4727"/>
    <cellStyle name="适中 2 2 2" xfId="4728"/>
    <cellStyle name="适中 2 2 2 2" xfId="4729"/>
    <cellStyle name="适中 2 2 2 2 2" xfId="4730"/>
    <cellStyle name="适中 2 2 2 3" xfId="4731"/>
    <cellStyle name="适中 2 2 3" xfId="4732"/>
    <cellStyle name="适中 2 2 3 2" xfId="4733"/>
    <cellStyle name="适中 2 2 4" xfId="4734"/>
    <cellStyle name="适中 2 3" xfId="4735"/>
    <cellStyle name="适中 2 3 2" xfId="4736"/>
    <cellStyle name="适中 2 3 2 2" xfId="4737"/>
    <cellStyle name="适中 2 3 3" xfId="4738"/>
    <cellStyle name="适中 2 4" xfId="4739"/>
    <cellStyle name="适中 2 4 2" xfId="4740"/>
    <cellStyle name="适中 2 5" xfId="4741"/>
    <cellStyle name="适中 3" xfId="4742"/>
    <cellStyle name="适中 3 2" xfId="4743"/>
    <cellStyle name="适中 3 2 2" xfId="4744"/>
    <cellStyle name="适中 3 2 2 2" xfId="4745"/>
    <cellStyle name="适中 3 2 2 3" xfId="4746"/>
    <cellStyle name="适中 3 2 3" xfId="4747"/>
    <cellStyle name="适中 3 2 3 2" xfId="4748"/>
    <cellStyle name="适中 3 2 4" xfId="4749"/>
    <cellStyle name="适中 3 3" xfId="4750"/>
    <cellStyle name="适中 3 3 2" xfId="4751"/>
    <cellStyle name="适中 3 3 2 2" xfId="4752"/>
    <cellStyle name="适中 3 3 3" xfId="4753"/>
    <cellStyle name="适中 3 4" xfId="4754"/>
    <cellStyle name="适中 3 4 2" xfId="4755"/>
    <cellStyle name="适中 3 5" xfId="4756"/>
    <cellStyle name="适中 4" xfId="4757"/>
    <cellStyle name="适中 4 2" xfId="4758"/>
    <cellStyle name="适中 4 2 2" xfId="4759"/>
    <cellStyle name="适中 4 2 2 2" xfId="4760"/>
    <cellStyle name="适中 4 2 3" xfId="4761"/>
    <cellStyle name="适中 4 3" xfId="4762"/>
    <cellStyle name="适中 4 3 2" xfId="4763"/>
    <cellStyle name="适中 4 4" xfId="4764"/>
    <cellStyle name="适中 5" xfId="4765"/>
    <cellStyle name="适中 5 2" xfId="4766"/>
    <cellStyle name="适中 5 2 2" xfId="4767"/>
    <cellStyle name="适中 5 2 2 2" xfId="4768"/>
    <cellStyle name="适中 5 2 3" xfId="4769"/>
    <cellStyle name="适中 5 3" xfId="4770"/>
    <cellStyle name="适中 5 3 2" xfId="4771"/>
    <cellStyle name="适中 5 4" xfId="4772"/>
    <cellStyle name="适中 6 2" xfId="4773"/>
    <cellStyle name="适中 6 2 2" xfId="4774"/>
    <cellStyle name="适中 6 3" xfId="4775"/>
    <cellStyle name="适中 7" xfId="4776"/>
    <cellStyle name="适中 7 2" xfId="4777"/>
    <cellStyle name="适中 8" xfId="4778"/>
    <cellStyle name="输出 2" xfId="4779"/>
    <cellStyle name="输出 2 2" xfId="4780"/>
    <cellStyle name="输出 2 2 2" xfId="4781"/>
    <cellStyle name="输出 2 2 2 2" xfId="4782"/>
    <cellStyle name="输出 2 2 2 3" xfId="4783"/>
    <cellStyle name="输出 2 2 3" xfId="4784"/>
    <cellStyle name="输出 2 2 3 2" xfId="4785"/>
    <cellStyle name="输出 2 2 4" xfId="4786"/>
    <cellStyle name="输出 2 3" xfId="4787"/>
    <cellStyle name="输出 2 3 2" xfId="4788"/>
    <cellStyle name="输出 2 3 2 2" xfId="4789"/>
    <cellStyle name="输出 2 3 2 2 2" xfId="4790"/>
    <cellStyle name="输出 2 3 3" xfId="4791"/>
    <cellStyle name="输出 2 3 3 2" xfId="4792"/>
    <cellStyle name="输出 2 4" xfId="4793"/>
    <cellStyle name="输出 2 4 2" xfId="4794"/>
    <cellStyle name="输出 2 4 2 2" xfId="4795"/>
    <cellStyle name="输出 2 4 3" xfId="4796"/>
    <cellStyle name="输出 2 5" xfId="4797"/>
    <cellStyle name="输出 2 5 2" xfId="4798"/>
    <cellStyle name="输出 2 6" xfId="4799"/>
    <cellStyle name="输出 2 7" xfId="4800"/>
    <cellStyle name="输出 3" xfId="4801"/>
    <cellStyle name="输出 3 2" xfId="4802"/>
    <cellStyle name="输出 3 2 2" xfId="4803"/>
    <cellStyle name="输出 3 2 2 2" xfId="4804"/>
    <cellStyle name="输出 3 2 2 2 2" xfId="4805"/>
    <cellStyle name="输出 3 2 3" xfId="4806"/>
    <cellStyle name="输出 3 2 3 2" xfId="4807"/>
    <cellStyle name="输出 3 2 4" xfId="4808"/>
    <cellStyle name="输出 3 3" xfId="4809"/>
    <cellStyle name="输出 3 3 2" xfId="4810"/>
    <cellStyle name="输出 3 3 2 2" xfId="4811"/>
    <cellStyle name="输出 3 3 3" xfId="4812"/>
    <cellStyle name="输出 3 4" xfId="4813"/>
    <cellStyle name="输出 3 4 2" xfId="4814"/>
    <cellStyle name="输出 3 5" xfId="4815"/>
    <cellStyle name="输出 4" xfId="4816"/>
    <cellStyle name="输出 4 2" xfId="4817"/>
    <cellStyle name="输出 4 2 2" xfId="4818"/>
    <cellStyle name="输出 4 2 2 2" xfId="4819"/>
    <cellStyle name="输出 4 2 3" xfId="4820"/>
    <cellStyle name="输出 4 3" xfId="4821"/>
    <cellStyle name="输出 4 3 2" xfId="4822"/>
    <cellStyle name="输出 4 4" xfId="4823"/>
    <cellStyle name="输出 5" xfId="4824"/>
    <cellStyle name="输出 5 2" xfId="4825"/>
    <cellStyle name="输出 5 2 2" xfId="4826"/>
    <cellStyle name="输出 5 2 2 2" xfId="4827"/>
    <cellStyle name="输出 5 2 3" xfId="4828"/>
    <cellStyle name="输出 5 3" xfId="4829"/>
    <cellStyle name="输出 5 3 2" xfId="4830"/>
    <cellStyle name="输出 5 4" xfId="4831"/>
    <cellStyle name="输入 2 2 2" xfId="4832"/>
    <cellStyle name="输入 2 2 2 2" xfId="4833"/>
    <cellStyle name="输入 2 2 2 2 2" xfId="4834"/>
    <cellStyle name="输入 2 2 3" xfId="4835"/>
    <cellStyle name="输入 2 2 3 2" xfId="4836"/>
    <cellStyle name="输入 2 2 4" xfId="4837"/>
    <cellStyle name="输入 2 3" xfId="4838"/>
    <cellStyle name="输入 2 3 2" xfId="4839"/>
    <cellStyle name="输入 2 3 2 2" xfId="4840"/>
    <cellStyle name="输入 2 3 3" xfId="4841"/>
    <cellStyle name="输入 2 4" xfId="4842"/>
    <cellStyle name="输入 2 4 2" xfId="4843"/>
    <cellStyle name="输入 3 2" xfId="4844"/>
    <cellStyle name="输入 3 2 2" xfId="4845"/>
    <cellStyle name="输入 3 2 2 2" xfId="4846"/>
    <cellStyle name="输入 3 2 2 2 2" xfId="4847"/>
    <cellStyle name="输入 3 2 2 3" xfId="4848"/>
    <cellStyle name="输入 3 2 3" xfId="4849"/>
    <cellStyle name="输入 3 2 3 2" xfId="4850"/>
    <cellStyle name="输入 3 2 4" xfId="4851"/>
    <cellStyle name="输入 3 3" xfId="4852"/>
    <cellStyle name="输入 3 3 2 2" xfId="4853"/>
    <cellStyle name="输入 3 3 3" xfId="4854"/>
    <cellStyle name="输入 3 4" xfId="4855"/>
    <cellStyle name="输入 3 4 2" xfId="4856"/>
    <cellStyle name="输入 4" xfId="4857"/>
    <cellStyle name="输入 4 2" xfId="4858"/>
    <cellStyle name="输入 4 2 2" xfId="4859"/>
    <cellStyle name="输入 4 2 2 2" xfId="4860"/>
    <cellStyle name="输入 4 2 3" xfId="4861"/>
    <cellStyle name="输入 4 3" xfId="4862"/>
    <cellStyle name="输入 4 3 2" xfId="4863"/>
    <cellStyle name="输入 4 4" xfId="4864"/>
    <cellStyle name="输入 5" xfId="4865"/>
    <cellStyle name="输入 5 2" xfId="4866"/>
    <cellStyle name="输入 5 2 2" xfId="4867"/>
    <cellStyle name="输入 6 3" xfId="4868"/>
    <cellStyle name="输入 5 2 2 2" xfId="4869"/>
    <cellStyle name="输入 5 2 3" xfId="4870"/>
    <cellStyle name="输入 5 3" xfId="4871"/>
    <cellStyle name="输入 5 3 2" xfId="4872"/>
    <cellStyle name="注释 4" xfId="4873"/>
    <cellStyle name="输入 5 4" xfId="4874"/>
    <cellStyle name="输入 6" xfId="4875"/>
    <cellStyle name="输入 6 2" xfId="4876"/>
    <cellStyle name="输入 6 2 2" xfId="4877"/>
    <cellStyle name="输入 7" xfId="4878"/>
    <cellStyle name="输入 7 2" xfId="4879"/>
    <cellStyle name="注释 3" xfId="4880"/>
    <cellStyle name="输入 8" xfId="4881"/>
    <cellStyle name="数字" xfId="4882"/>
    <cellStyle name="数字 2" xfId="4883"/>
    <cellStyle name="数字 2 2" xfId="4884"/>
    <cellStyle name="数字 2 2 2" xfId="4885"/>
    <cellStyle name="数字 2 2 2 2" xfId="4886"/>
    <cellStyle name="数字 2 2 3" xfId="4887"/>
    <cellStyle name="数字 2 3" xfId="4888"/>
    <cellStyle name="数字 2 3 2" xfId="4889"/>
    <cellStyle name="数字 2 4" xfId="4890"/>
    <cellStyle name="数字 3" xfId="4891"/>
    <cellStyle name="数字 3 2" xfId="4892"/>
    <cellStyle name="数字 3 2 2" xfId="4893"/>
    <cellStyle name="数字 3 3" xfId="4894"/>
    <cellStyle name="数字 4" xfId="4895"/>
    <cellStyle name="数字 4 2" xfId="4896"/>
    <cellStyle name="数字 5" xfId="4897"/>
    <cellStyle name="未定义" xfId="4898"/>
    <cellStyle name="未定义 2" xfId="4899"/>
    <cellStyle name="小数 2" xfId="4900"/>
    <cellStyle name="小数 2 2" xfId="4901"/>
    <cellStyle name="小数 2 2 2" xfId="4902"/>
    <cellStyle name="小数 2 2 2 2" xfId="4903"/>
    <cellStyle name="小数 2 2 3" xfId="4904"/>
    <cellStyle name="小数 2 3" xfId="4905"/>
    <cellStyle name="小数 2 3 2" xfId="4906"/>
    <cellStyle name="小数 2 4" xfId="4907"/>
    <cellStyle name="小数 3" xfId="4908"/>
    <cellStyle name="小数 3 2" xfId="4909"/>
    <cellStyle name="小数 3 2 2" xfId="4910"/>
    <cellStyle name="小数 3 3" xfId="4911"/>
    <cellStyle name="样式 1 2" xfId="4912"/>
    <cellStyle name="着色 1 2" xfId="4913"/>
    <cellStyle name="着色 2 2" xfId="4914"/>
    <cellStyle name="着色 3 2" xfId="4915"/>
    <cellStyle name="着色 4 2" xfId="4916"/>
    <cellStyle name="着色 5 2" xfId="4917"/>
    <cellStyle name="着色 6 2" xfId="4918"/>
    <cellStyle name="寘嬫愗傝 [0.00]_Region Orders (2)" xfId="4919"/>
    <cellStyle name="注释 10" xfId="4920"/>
    <cellStyle name="注释 2" xfId="4921"/>
    <cellStyle name="注释 2 2" xfId="4922"/>
    <cellStyle name="注释 2 2 2" xfId="4923"/>
    <cellStyle name="注释 2 2 2 2" xfId="4924"/>
    <cellStyle name="注释 2 2 2 2 2" xfId="4925"/>
    <cellStyle name="注释 2 2 2 3" xfId="4926"/>
    <cellStyle name="注释 2 2 3" xfId="4927"/>
    <cellStyle name="注释 2 2 3 2" xfId="4928"/>
    <cellStyle name="注释 2 2 3 3" xfId="4929"/>
    <cellStyle name="注释 2 2 4" xfId="4930"/>
    <cellStyle name="注释 2 2 5" xfId="4931"/>
    <cellStyle name="注释 2 3" xfId="4932"/>
    <cellStyle name="注释 2 3 2" xfId="4933"/>
    <cellStyle name="注释 2 3 2 2" xfId="4934"/>
    <cellStyle name="注释 2 3 3" xfId="4935"/>
    <cellStyle name="注释 2 3 4" xfId="4936"/>
    <cellStyle name="注释 2 4" xfId="4937"/>
    <cellStyle name="注释 2 4 2" xfId="4938"/>
    <cellStyle name="注释 2 5" xfId="4939"/>
    <cellStyle name="注释 3 2" xfId="4940"/>
    <cellStyle name="注释 3 2 2" xfId="4941"/>
    <cellStyle name="注释 3 2 2 2" xfId="4942"/>
    <cellStyle name="注释 3 2 2 2 2" xfId="4943"/>
    <cellStyle name="注释 3 2 2 3" xfId="4944"/>
    <cellStyle name="注释 3 2 3" xfId="4945"/>
    <cellStyle name="注释 3 2 3 2" xfId="4946"/>
    <cellStyle name="注释 3 2 4" xfId="4947"/>
    <cellStyle name="注释 3 3" xfId="4948"/>
    <cellStyle name="注释 3 3 2" xfId="4949"/>
    <cellStyle name="注释 3 3 2 2" xfId="4950"/>
    <cellStyle name="注释 3 3 3" xfId="4951"/>
    <cellStyle name="注释 3 4" xfId="4952"/>
    <cellStyle name="注释 3 4 2" xfId="4953"/>
    <cellStyle name="注释 3 5" xfId="4954"/>
    <cellStyle name="注释 4 2" xfId="4955"/>
    <cellStyle name="注释 4 2 2" xfId="4956"/>
    <cellStyle name="注释 4 2 2 2" xfId="4957"/>
    <cellStyle name="注释 4 2 3" xfId="4958"/>
    <cellStyle name="注释 4 3" xfId="4959"/>
    <cellStyle name="注释 4 3 2" xfId="4960"/>
    <cellStyle name="注释 4 4" xfId="4961"/>
    <cellStyle name="注释 5" xfId="4962"/>
    <cellStyle name="注释 5 2" xfId="4963"/>
    <cellStyle name="注释 5 2 2" xfId="4964"/>
    <cellStyle name="注释 5 2 2 2" xfId="4965"/>
    <cellStyle name="注释 5 2 3" xfId="4966"/>
    <cellStyle name="注释 5 3" xfId="4967"/>
    <cellStyle name="注释 5 3 2" xfId="4968"/>
    <cellStyle name="注释 5 4" xfId="4969"/>
    <cellStyle name="注释 6 2" xfId="4970"/>
    <cellStyle name="注释 6 2 2" xfId="4971"/>
    <cellStyle name="注释 6 3" xfId="4972"/>
    <cellStyle name="注释 7" xfId="4973"/>
    <cellStyle name="注释 7 2" xfId="4974"/>
    <cellStyle name="注释 8" xfId="4975"/>
    <cellStyle name="注释 9" xfId="4976"/>
  </cellStyles>
  <dxfs count="1">
    <dxf>
      <font>
        <b val="1"/>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externalLink" Target="externalLinks/externalLink2.xml"/><Relationship Id="rId2" Type="http://schemas.openxmlformats.org/officeDocument/2006/relationships/worksheet" Target="worksheets/sheet2.xml"/><Relationship Id="rId19" Type="http://schemas.openxmlformats.org/officeDocument/2006/relationships/externalLink" Target="externalLinks/externalLink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2.0.117\Budgetserver\&#39044;&#31639;&#21496;\BY\YS3\97&#20915;&#31639;&#21306;&#21439;&#26368;&#21518;&#27719;&#246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2.0.117\DBSERVER\&#39044;&#31639;&#21496;\&#20849;&#20139;&#25968;&#25454;\&#21382;&#24180;&#20915;&#31639;\1996&#24180;\1996&#24180;&#30465;&#25253;&#20915;&#31639;\2021&#28246;&#21271;&#3046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基础编码"/>
      <sheetName val="2002年一般预算收入"/>
      <sheetName val="财政供养人员增幅"/>
      <sheetName val="工商税收"/>
      <sheetName val="参数表"/>
      <sheetName val="区划对应表"/>
      <sheetName val="C01-1"/>
      <sheetName val="四月份月报"/>
      <sheetName val="国家"/>
      <sheetName val="2009"/>
      <sheetName val="1-1余额表"/>
      <sheetName val="2-11担保分级表"/>
      <sheetName val="2-7一般分级表"/>
      <sheetName val="2-1余额分级表"/>
      <sheetName val="2-5直接分级表"/>
      <sheetName val="2-9专项分级表"/>
      <sheetName val="中央"/>
      <sheetName val="类型"/>
      <sheetName val="L24"/>
      <sheetName val="本年收入合计"/>
      <sheetName val="农业人口"/>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e"/>
      <sheetName val="C01-1"/>
      <sheetName val="C01-2"/>
      <sheetName val="C10"/>
      <sheetName val="C11"/>
      <sheetName val="C12"/>
      <sheetName val="C13"/>
      <sheetName val="C14"/>
      <sheetName val="C15"/>
      <sheetName val="C14-2"/>
      <sheetName val="C16"/>
      <sheetName val="C17"/>
      <sheetName val="C02"/>
      <sheetName val="C03"/>
      <sheetName val="C04-1"/>
      <sheetName val="C04-2"/>
      <sheetName val="C05-1"/>
      <sheetName val="C05-2"/>
      <sheetName val="C06"/>
      <sheetName val="C07"/>
      <sheetName val="C08"/>
      <sheetName val="C09"/>
      <sheetName val="XL4Poppy"/>
      <sheetName val=""/>
      <sheetName val="KKKKKKKK"/>
      <sheetName val="G.1R-Shou COP Gf"/>
      <sheetName val="P1012001"/>
      <sheetName val="国家"/>
      <sheetName val="_x005f_x0000__x005f_x0000__x005f_x0000__x005f_x0000__x0"/>
      <sheetName val="分县数据"/>
      <sheetName val="_x005f_x005f_x005f_x0000__x005f_x005f_x005f_x0000__x005"/>
      <sheetName val="总表"/>
      <sheetName val="01北京市"/>
      <sheetName val="参数表"/>
      <sheetName val="经费权重"/>
      <sheetName val="_x005f_x0000__x005f_x0000__x005"/>
      <sheetName val="基础编码"/>
      <sheetName val="1-1余额表"/>
      <sheetName val="2-11担保分级表"/>
      <sheetName val="2-7一般分级表"/>
      <sheetName val="2-1余额分级表"/>
      <sheetName val="2-5直接分级表"/>
      <sheetName val="2-9专项分级表"/>
      <sheetName val="_x005f_x005f_x005f_x005f_x005f_x005f_x005f_x0000__x005f"/>
      <sheetName val="_x0000__x0000__x0000__x0000__x0"/>
      <sheetName val="_x0000__x0000__x005"/>
      <sheetName val="_x005f_x005f_x005f_x0000__x005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5"/>
  <sheetViews>
    <sheetView workbookViewId="0">
      <selection activeCell="B13" sqref="B13"/>
    </sheetView>
  </sheetViews>
  <sheetFormatPr defaultColWidth="9" defaultRowHeight="14.25"/>
  <cols>
    <col min="1" max="1" width="4.33333333333333" style="159" customWidth="1"/>
    <col min="2" max="2" width="69.0833333333333" style="160" customWidth="1"/>
    <col min="3" max="3" width="14.25" style="159" customWidth="1"/>
    <col min="4" max="8" width="9" style="160"/>
    <col min="9" max="9" width="58.5833333333333" style="160" customWidth="1"/>
    <col min="10" max="16384" width="9" style="160"/>
  </cols>
  <sheetData>
    <row r="1" ht="20.25" customHeight="1" spans="1:2">
      <c r="A1" s="161"/>
      <c r="B1" s="161"/>
    </row>
    <row r="2" s="157" customFormat="1" ht="24" spans="1:3">
      <c r="A2" s="162" t="s">
        <v>0</v>
      </c>
      <c r="B2" s="162"/>
      <c r="C2" s="162"/>
    </row>
    <row r="3" spans="1:2">
      <c r="A3" s="163"/>
      <c r="B3" s="163"/>
    </row>
    <row r="4" ht="25.15" customHeight="1" spans="1:3">
      <c r="A4" s="164" t="s">
        <v>1</v>
      </c>
      <c r="B4" s="164"/>
      <c r="C4" s="165" t="s">
        <v>2</v>
      </c>
    </row>
    <row r="5" s="158" customFormat="1" ht="25.15" customHeight="1" spans="1:3">
      <c r="A5" s="166" t="s">
        <v>3</v>
      </c>
      <c r="B5" s="167" t="s">
        <v>4</v>
      </c>
      <c r="C5" s="168" t="s">
        <v>5</v>
      </c>
    </row>
    <row r="6" s="158" customFormat="1" ht="25.15" customHeight="1" spans="1:3">
      <c r="A6" s="166" t="s">
        <v>6</v>
      </c>
      <c r="B6" s="167" t="s">
        <v>7</v>
      </c>
      <c r="C6" s="168" t="s">
        <v>5</v>
      </c>
    </row>
    <row r="7" s="158" customFormat="1" ht="25.15" customHeight="1" spans="1:3">
      <c r="A7" s="166" t="s">
        <v>8</v>
      </c>
      <c r="B7" s="167" t="s">
        <v>9</v>
      </c>
      <c r="C7" s="168" t="s">
        <v>5</v>
      </c>
    </row>
    <row r="8" s="158" customFormat="1" ht="25.15" customHeight="1" spans="1:3">
      <c r="A8" s="166" t="s">
        <v>10</v>
      </c>
      <c r="B8" s="167" t="s">
        <v>11</v>
      </c>
      <c r="C8" s="168" t="s">
        <v>5</v>
      </c>
    </row>
    <row r="9" s="158" customFormat="1" ht="25.15" customHeight="1" spans="1:3">
      <c r="A9" s="166" t="s">
        <v>12</v>
      </c>
      <c r="B9" s="167" t="s">
        <v>13</v>
      </c>
      <c r="C9" s="168" t="s">
        <v>5</v>
      </c>
    </row>
    <row r="10" s="158" customFormat="1" ht="25.15" customHeight="1" spans="1:3">
      <c r="A10" s="166" t="s">
        <v>14</v>
      </c>
      <c r="B10" s="167" t="s">
        <v>15</v>
      </c>
      <c r="C10" s="168" t="s">
        <v>5</v>
      </c>
    </row>
    <row r="11" s="158" customFormat="1" ht="25.15" customHeight="1" spans="1:3">
      <c r="A11" s="166" t="s">
        <v>16</v>
      </c>
      <c r="B11" s="167" t="s">
        <v>17</v>
      </c>
      <c r="C11" s="168" t="s">
        <v>5</v>
      </c>
    </row>
    <row r="12" s="158" customFormat="1" ht="25.15" customHeight="1" spans="1:3">
      <c r="A12" s="166" t="s">
        <v>18</v>
      </c>
      <c r="B12" s="167" t="s">
        <v>19</v>
      </c>
      <c r="C12" s="168" t="s">
        <v>5</v>
      </c>
    </row>
    <row r="13" s="158" customFormat="1" ht="25.15" customHeight="1" spans="1:3">
      <c r="A13" s="166" t="s">
        <v>20</v>
      </c>
      <c r="B13" s="167" t="s">
        <v>21</v>
      </c>
      <c r="C13" s="168" t="s">
        <v>5</v>
      </c>
    </row>
    <row r="14" s="158" customFormat="1" ht="25.15" customHeight="1" spans="1:3">
      <c r="A14" s="166" t="s">
        <v>22</v>
      </c>
      <c r="B14" s="167" t="s">
        <v>23</v>
      </c>
      <c r="C14" s="168" t="s">
        <v>5</v>
      </c>
    </row>
    <row r="15" s="158" customFormat="1" ht="25.15" customHeight="1" spans="1:3">
      <c r="A15" s="166" t="s">
        <v>24</v>
      </c>
      <c r="B15" s="167" t="s">
        <v>25</v>
      </c>
      <c r="C15" s="168" t="s">
        <v>5</v>
      </c>
    </row>
    <row r="16" s="158" customFormat="1" ht="25.15" customHeight="1" spans="1:3">
      <c r="A16" s="166" t="s">
        <v>26</v>
      </c>
      <c r="B16" s="167" t="s">
        <v>27</v>
      </c>
      <c r="C16" s="168" t="s">
        <v>5</v>
      </c>
    </row>
    <row r="17" s="158" customFormat="1" ht="25.15" customHeight="1" spans="1:3">
      <c r="A17" s="166" t="s">
        <v>28</v>
      </c>
      <c r="B17" s="167" t="s">
        <v>29</v>
      </c>
      <c r="C17" s="168" t="s">
        <v>5</v>
      </c>
    </row>
    <row r="18" s="158" customFormat="1" ht="25.15" customHeight="1" spans="1:3">
      <c r="A18" s="166" t="s">
        <v>30</v>
      </c>
      <c r="B18" s="167" t="s">
        <v>31</v>
      </c>
      <c r="C18" s="168" t="s">
        <v>5</v>
      </c>
    </row>
    <row r="19" s="158" customFormat="1" ht="25.15" customHeight="1" spans="1:3">
      <c r="A19" s="166" t="s">
        <v>32</v>
      </c>
      <c r="B19" s="167" t="s">
        <v>33</v>
      </c>
      <c r="C19" s="168" t="s">
        <v>5</v>
      </c>
    </row>
    <row r="20" ht="25.15" customHeight="1" spans="1:9">
      <c r="A20" s="164" t="s">
        <v>34</v>
      </c>
      <c r="B20" s="164"/>
      <c r="C20" s="168"/>
      <c r="H20" s="169"/>
      <c r="I20" s="169"/>
    </row>
    <row r="21" ht="25.15" customHeight="1" spans="1:9">
      <c r="A21" s="166" t="s">
        <v>3</v>
      </c>
      <c r="B21" s="170" t="s">
        <v>35</v>
      </c>
      <c r="C21" s="168" t="s">
        <v>5</v>
      </c>
      <c r="H21" s="169"/>
      <c r="I21" s="169"/>
    </row>
    <row r="22" ht="25.15" customHeight="1" spans="1:9">
      <c r="A22" s="166" t="s">
        <v>6</v>
      </c>
      <c r="B22" s="170" t="s">
        <v>36</v>
      </c>
      <c r="C22" s="168" t="s">
        <v>5</v>
      </c>
      <c r="H22" s="169"/>
      <c r="I22" s="169"/>
    </row>
    <row r="23" ht="15.65" customHeight="1" spans="1:3">
      <c r="A23" s="171"/>
      <c r="B23" s="171"/>
      <c r="C23" s="171"/>
    </row>
    <row r="24" spans="1:3">
      <c r="A24" s="172"/>
      <c r="B24" s="172"/>
      <c r="C24" s="172"/>
    </row>
    <row r="25" ht="42.65" customHeight="1" spans="1:3">
      <c r="A25" s="172"/>
      <c r="B25" s="172"/>
      <c r="C25" s="172"/>
    </row>
  </sheetData>
  <mergeCells count="6">
    <mergeCell ref="A1:B1"/>
    <mergeCell ref="A2:C2"/>
    <mergeCell ref="A3:B3"/>
    <mergeCell ref="A4:B4"/>
    <mergeCell ref="A20:B20"/>
    <mergeCell ref="A23:C25"/>
  </mergeCells>
  <pageMargins left="0.708661417322835" right="0.708661417322835" top="0.748031496062992" bottom="0.748031496062992" header="0.31496062992126" footer="0.31496062992126"/>
  <pageSetup paperSize="9" scale="93" fitToHeight="0"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4"/>
  <sheetViews>
    <sheetView showZeros="0" topLeftCell="A38" workbookViewId="0">
      <selection activeCell="A49" sqref="A49:A53"/>
    </sheetView>
  </sheetViews>
  <sheetFormatPr defaultColWidth="9" defaultRowHeight="14.25" outlineLevelCol="5"/>
  <cols>
    <col min="1" max="1" width="41.5833333333333" customWidth="1"/>
    <col min="2" max="2" width="14.5833333333333" customWidth="1"/>
    <col min="3" max="3" width="11.5" customWidth="1"/>
    <col min="4" max="4" width="15.5833333333333" customWidth="1"/>
  </cols>
  <sheetData>
    <row r="1" ht="22.15" customHeight="1" spans="1:1">
      <c r="A1" t="s">
        <v>1213</v>
      </c>
    </row>
    <row r="2" ht="27" customHeight="1" spans="1:4">
      <c r="A2" s="57" t="s">
        <v>1214</v>
      </c>
      <c r="B2" s="57"/>
      <c r="C2" s="57"/>
      <c r="D2" s="57"/>
    </row>
    <row r="3" spans="1:4">
      <c r="A3" s="33"/>
      <c r="B3" s="34"/>
      <c r="C3" s="34"/>
      <c r="D3" s="58" t="s">
        <v>39</v>
      </c>
    </row>
    <row r="4" ht="46.15" customHeight="1" spans="1:4">
      <c r="A4" s="44" t="s">
        <v>1150</v>
      </c>
      <c r="B4" s="65" t="s">
        <v>41</v>
      </c>
      <c r="C4" s="21" t="s">
        <v>42</v>
      </c>
      <c r="D4" s="21" t="s">
        <v>43</v>
      </c>
    </row>
    <row r="5" ht="18.75" customHeight="1" spans="1:4">
      <c r="A5" s="66" t="s">
        <v>65</v>
      </c>
      <c r="B5" s="67">
        <f>SUBTOTAL(9,B6:B45)</f>
        <v>1140000</v>
      </c>
      <c r="C5" s="67">
        <f>SUBTOTAL(9,C6:C45)</f>
        <v>823700</v>
      </c>
      <c r="D5" s="68">
        <f>IF(C5&lt;&gt;0,ROUND(B5/C5*100,2),0)</f>
        <v>138.4</v>
      </c>
    </row>
    <row r="6" ht="18.75" customHeight="1" spans="1:4">
      <c r="A6" s="46" t="s">
        <v>1215</v>
      </c>
      <c r="B6" s="67">
        <f>SUBTOTAL(9,B7:B33)</f>
        <v>1140000</v>
      </c>
      <c r="C6" s="67">
        <f>SUBTOTAL(9,C7:C33)</f>
        <v>823700</v>
      </c>
      <c r="D6" s="68">
        <f t="shared" ref="D6:D37" si="0">IF(C6&lt;&gt;0,ROUND(B6/C6*100,2),0)</f>
        <v>138.4</v>
      </c>
    </row>
    <row r="7" ht="17.5" customHeight="1" spans="1:4">
      <c r="A7" s="69" t="s">
        <v>1216</v>
      </c>
      <c r="B7" s="38"/>
      <c r="C7" s="38"/>
      <c r="D7" s="68">
        <f t="shared" si="0"/>
        <v>0</v>
      </c>
    </row>
    <row r="8" ht="17.5" customHeight="1" spans="1:4">
      <c r="A8" s="69" t="s">
        <v>1217</v>
      </c>
      <c r="B8" s="38"/>
      <c r="C8" s="38"/>
      <c r="D8" s="68">
        <f t="shared" si="0"/>
        <v>0</v>
      </c>
    </row>
    <row r="9" ht="17.5" customHeight="1" spans="1:4">
      <c r="A9" s="69" t="s">
        <v>1218</v>
      </c>
      <c r="B9" s="38"/>
      <c r="C9" s="38"/>
      <c r="D9" s="68">
        <f t="shared" si="0"/>
        <v>0</v>
      </c>
    </row>
    <row r="10" ht="17.5" customHeight="1" spans="1:4">
      <c r="A10" s="69" t="s">
        <v>1219</v>
      </c>
      <c r="B10" s="38"/>
      <c r="C10" s="38"/>
      <c r="D10" s="68">
        <f t="shared" si="0"/>
        <v>0</v>
      </c>
    </row>
    <row r="11" ht="17.5" customHeight="1" spans="1:4">
      <c r="A11" s="69" t="s">
        <v>1220</v>
      </c>
      <c r="B11" s="38"/>
      <c r="C11" s="38"/>
      <c r="D11" s="68">
        <f t="shared" si="0"/>
        <v>0</v>
      </c>
    </row>
    <row r="12" ht="17.5" customHeight="1" spans="1:4">
      <c r="A12" s="69" t="s">
        <v>1221</v>
      </c>
      <c r="B12" s="38"/>
      <c r="C12" s="38"/>
      <c r="D12" s="68">
        <f t="shared" si="0"/>
        <v>0</v>
      </c>
    </row>
    <row r="13" ht="17.5" customHeight="1" spans="1:6">
      <c r="A13" s="69" t="s">
        <v>1222</v>
      </c>
      <c r="B13" s="70">
        <v>60000</v>
      </c>
      <c r="C13" s="70">
        <v>65538</v>
      </c>
      <c r="D13" s="68">
        <f t="shared" si="0"/>
        <v>91.55</v>
      </c>
      <c r="F13" s="71"/>
    </row>
    <row r="14" ht="17.5" customHeight="1" spans="1:4">
      <c r="A14" s="69" t="s">
        <v>1223</v>
      </c>
      <c r="B14" s="70">
        <v>5000</v>
      </c>
      <c r="C14" s="70">
        <v>1250</v>
      </c>
      <c r="D14" s="68">
        <f t="shared" si="0"/>
        <v>400</v>
      </c>
    </row>
    <row r="15" ht="17.5" customHeight="1" spans="1:4">
      <c r="A15" s="69" t="s">
        <v>1224</v>
      </c>
      <c r="B15" s="70">
        <v>1035000</v>
      </c>
      <c r="C15" s="70">
        <v>716912</v>
      </c>
      <c r="D15" s="68">
        <f t="shared" si="0"/>
        <v>144.37</v>
      </c>
    </row>
    <row r="16" ht="17.5" customHeight="1" spans="1:4">
      <c r="A16" s="69" t="s">
        <v>1225</v>
      </c>
      <c r="B16" s="70"/>
      <c r="C16" s="70"/>
      <c r="D16" s="68">
        <f t="shared" si="0"/>
        <v>0</v>
      </c>
    </row>
    <row r="17" ht="17.5" customHeight="1" spans="1:4">
      <c r="A17" s="69" t="s">
        <v>1226</v>
      </c>
      <c r="B17" s="70"/>
      <c r="C17" s="70"/>
      <c r="D17" s="68">
        <f t="shared" si="0"/>
        <v>0</v>
      </c>
    </row>
    <row r="18" ht="17.5" customHeight="1" spans="1:4">
      <c r="A18" s="69" t="s">
        <v>1227</v>
      </c>
      <c r="B18" s="70"/>
      <c r="C18" s="70"/>
      <c r="D18" s="68">
        <f t="shared" si="0"/>
        <v>0</v>
      </c>
    </row>
    <row r="19" ht="17.5" customHeight="1" spans="1:4">
      <c r="A19" s="69" t="s">
        <v>1228</v>
      </c>
      <c r="B19" s="70"/>
      <c r="C19" s="70"/>
      <c r="D19" s="68">
        <f t="shared" si="0"/>
        <v>0</v>
      </c>
    </row>
    <row r="20" ht="17.5" customHeight="1" spans="1:4">
      <c r="A20" s="69" t="s">
        <v>1229</v>
      </c>
      <c r="B20" s="70"/>
      <c r="C20" s="70"/>
      <c r="D20" s="68">
        <f t="shared" si="0"/>
        <v>0</v>
      </c>
    </row>
    <row r="21" ht="17.5" customHeight="1" spans="1:4">
      <c r="A21" s="69" t="s">
        <v>1230</v>
      </c>
      <c r="B21" s="70">
        <v>7000</v>
      </c>
      <c r="C21" s="70">
        <v>8000</v>
      </c>
      <c r="D21" s="68">
        <f t="shared" si="0"/>
        <v>87.5</v>
      </c>
    </row>
    <row r="22" ht="17.5" customHeight="1" spans="1:4">
      <c r="A22" s="69" t="s">
        <v>1231</v>
      </c>
      <c r="B22" s="70">
        <v>14000</v>
      </c>
      <c r="C22" s="70">
        <v>13000</v>
      </c>
      <c r="D22" s="68">
        <f t="shared" si="0"/>
        <v>107.69</v>
      </c>
    </row>
    <row r="23" ht="17.5" customHeight="1" spans="1:4">
      <c r="A23" s="69" t="s">
        <v>1232</v>
      </c>
      <c r="B23" s="70"/>
      <c r="C23" s="70"/>
      <c r="D23" s="68">
        <f t="shared" si="0"/>
        <v>0</v>
      </c>
    </row>
    <row r="24" ht="17.5" customHeight="1" spans="1:4">
      <c r="A24" s="69" t="s">
        <v>1233</v>
      </c>
      <c r="B24" s="70"/>
      <c r="C24" s="70"/>
      <c r="D24" s="68">
        <f t="shared" si="0"/>
        <v>0</v>
      </c>
    </row>
    <row r="25" ht="17.5" customHeight="1" spans="1:4">
      <c r="A25" s="69" t="s">
        <v>1234</v>
      </c>
      <c r="B25" s="70"/>
      <c r="C25" s="70"/>
      <c r="D25" s="68">
        <f t="shared" si="0"/>
        <v>0</v>
      </c>
    </row>
    <row r="26" ht="17.5" customHeight="1" spans="1:4">
      <c r="A26" s="69" t="s">
        <v>1235</v>
      </c>
      <c r="B26" s="70"/>
      <c r="C26" s="70"/>
      <c r="D26" s="68">
        <f t="shared" si="0"/>
        <v>0</v>
      </c>
    </row>
    <row r="27" ht="17.5" customHeight="1" spans="1:4">
      <c r="A27" s="69" t="s">
        <v>1236</v>
      </c>
      <c r="B27" s="70"/>
      <c r="C27" s="70"/>
      <c r="D27" s="68">
        <f t="shared" si="0"/>
        <v>0</v>
      </c>
    </row>
    <row r="28" ht="17.5" customHeight="1" spans="1:4">
      <c r="A28" s="69" t="s">
        <v>1237</v>
      </c>
      <c r="B28" s="70"/>
      <c r="C28" s="70"/>
      <c r="D28" s="68">
        <f t="shared" si="0"/>
        <v>0</v>
      </c>
    </row>
    <row r="29" ht="17.5" customHeight="1" spans="1:4">
      <c r="A29" s="69" t="s">
        <v>1238</v>
      </c>
      <c r="B29" s="70"/>
      <c r="C29" s="70"/>
      <c r="D29" s="68">
        <f t="shared" si="0"/>
        <v>0</v>
      </c>
    </row>
    <row r="30" ht="17.5" customHeight="1" spans="1:4">
      <c r="A30" s="69" t="s">
        <v>1239</v>
      </c>
      <c r="B30" s="70">
        <v>19000</v>
      </c>
      <c r="C30" s="70">
        <v>19000</v>
      </c>
      <c r="D30" s="68">
        <f t="shared" si="0"/>
        <v>100</v>
      </c>
    </row>
    <row r="31" ht="17.5" customHeight="1" spans="1:4">
      <c r="A31" s="69" t="s">
        <v>1240</v>
      </c>
      <c r="B31" s="38"/>
      <c r="C31" s="38"/>
      <c r="D31" s="68">
        <f t="shared" si="0"/>
        <v>0</v>
      </c>
    </row>
    <row r="32" ht="17.5" customHeight="1" spans="1:4">
      <c r="A32" s="69" t="s">
        <v>1241</v>
      </c>
      <c r="B32" s="38"/>
      <c r="C32" s="38"/>
      <c r="D32" s="68">
        <f t="shared" si="0"/>
        <v>0</v>
      </c>
    </row>
    <row r="33" ht="17.5" customHeight="1" spans="1:4">
      <c r="A33" s="69" t="s">
        <v>1242</v>
      </c>
      <c r="B33" s="38"/>
      <c r="C33" s="38"/>
      <c r="D33" s="68">
        <f t="shared" si="0"/>
        <v>0</v>
      </c>
    </row>
    <row r="34" ht="17.5" customHeight="1" spans="1:4">
      <c r="A34" s="72" t="s">
        <v>1243</v>
      </c>
      <c r="B34" s="67">
        <f>SUBTOTAL(9,B35:B45)</f>
        <v>0</v>
      </c>
      <c r="C34" s="67">
        <f>SUBTOTAL(9,C35:C45)</f>
        <v>0</v>
      </c>
      <c r="D34" s="68">
        <f t="shared" si="0"/>
        <v>0</v>
      </c>
    </row>
    <row r="35" ht="27" spans="1:4">
      <c r="A35" s="73" t="s">
        <v>1244</v>
      </c>
      <c r="B35" s="38"/>
      <c r="C35" s="38"/>
      <c r="D35" s="68">
        <f t="shared" si="0"/>
        <v>0</v>
      </c>
    </row>
    <row r="36" ht="27" spans="1:4">
      <c r="A36" s="73" t="s">
        <v>1245</v>
      </c>
      <c r="B36" s="38"/>
      <c r="C36" s="38"/>
      <c r="D36" s="68">
        <f t="shared" si="0"/>
        <v>0</v>
      </c>
    </row>
    <row r="37" ht="27" spans="1:4">
      <c r="A37" s="73" t="s">
        <v>1246</v>
      </c>
      <c r="B37" s="38"/>
      <c r="C37" s="38"/>
      <c r="D37" s="68">
        <f t="shared" si="0"/>
        <v>0</v>
      </c>
    </row>
    <row r="38" ht="27" spans="1:4">
      <c r="A38" s="73" t="s">
        <v>1247</v>
      </c>
      <c r="B38" s="38"/>
      <c r="C38" s="38"/>
      <c r="D38" s="68">
        <f t="shared" ref="D38:D54" si="1">IF(C38&lt;&gt;0,ROUND(B38/C38*100,2),0)</f>
        <v>0</v>
      </c>
    </row>
    <row r="39" ht="27" spans="1:4">
      <c r="A39" s="73" t="s">
        <v>1248</v>
      </c>
      <c r="B39" s="38"/>
      <c r="C39" s="38"/>
      <c r="D39" s="68">
        <f t="shared" si="1"/>
        <v>0</v>
      </c>
    </row>
    <row r="40" ht="27" spans="1:4">
      <c r="A40" s="73" t="s">
        <v>1249</v>
      </c>
      <c r="B40" s="38"/>
      <c r="C40" s="38"/>
      <c r="D40" s="68">
        <f t="shared" si="1"/>
        <v>0</v>
      </c>
    </row>
    <row r="41" ht="27" spans="1:4">
      <c r="A41" s="73" t="s">
        <v>1250</v>
      </c>
      <c r="B41" s="38"/>
      <c r="C41" s="38"/>
      <c r="D41" s="68">
        <f t="shared" si="1"/>
        <v>0</v>
      </c>
    </row>
    <row r="42" ht="27" spans="1:4">
      <c r="A42" s="73" t="s">
        <v>1251</v>
      </c>
      <c r="B42" s="38"/>
      <c r="C42" s="38"/>
      <c r="D42" s="68">
        <f t="shared" si="1"/>
        <v>0</v>
      </c>
    </row>
    <row r="43" ht="17.5" customHeight="1" spans="1:4">
      <c r="A43" s="73" t="s">
        <v>1252</v>
      </c>
      <c r="B43" s="38"/>
      <c r="C43" s="38"/>
      <c r="D43" s="68">
        <f t="shared" si="1"/>
        <v>0</v>
      </c>
    </row>
    <row r="44" ht="17.5" customHeight="1" spans="1:4">
      <c r="A44" s="73" t="s">
        <v>1253</v>
      </c>
      <c r="B44" s="38"/>
      <c r="C44" s="38"/>
      <c r="D44" s="68">
        <f t="shared" si="1"/>
        <v>0</v>
      </c>
    </row>
    <row r="45" ht="17.5" customHeight="1" spans="1:4">
      <c r="A45" s="73" t="s">
        <v>1254</v>
      </c>
      <c r="B45" s="38"/>
      <c r="C45" s="38"/>
      <c r="D45" s="68">
        <f t="shared" si="1"/>
        <v>0</v>
      </c>
    </row>
    <row r="46" ht="17.5" customHeight="1" spans="1:4">
      <c r="A46" s="44" t="s">
        <v>1255</v>
      </c>
      <c r="B46" s="70">
        <f>SUBTOTAL(9,B5:B45)</f>
        <v>1140000</v>
      </c>
      <c r="C46" s="70">
        <f>SUBTOTAL(9,C5:C45)</f>
        <v>823700</v>
      </c>
      <c r="D46" s="68">
        <f t="shared" si="1"/>
        <v>138.4</v>
      </c>
    </row>
    <row r="47" ht="17.5" customHeight="1" spans="1:4">
      <c r="A47" s="51" t="s">
        <v>75</v>
      </c>
      <c r="B47" s="38"/>
      <c r="C47" s="38"/>
      <c r="D47" s="68">
        <f t="shared" si="1"/>
        <v>0</v>
      </c>
    </row>
    <row r="48" ht="17.5" customHeight="1" spans="1:4">
      <c r="A48" s="51" t="s">
        <v>76</v>
      </c>
      <c r="B48" s="67">
        <f>SUBTOTAL(9,B49:B53)</f>
        <v>13771</v>
      </c>
      <c r="C48" s="67">
        <f>SUBTOTAL(9,C49:C53)</f>
        <v>739771</v>
      </c>
      <c r="D48" s="68">
        <f t="shared" si="1"/>
        <v>1.86</v>
      </c>
    </row>
    <row r="49" ht="17.5" customHeight="1" spans="1:4">
      <c r="A49" s="46" t="s">
        <v>1256</v>
      </c>
      <c r="B49" s="38">
        <v>8771</v>
      </c>
      <c r="C49" s="38">
        <v>8771</v>
      </c>
      <c r="D49" s="68">
        <f t="shared" si="1"/>
        <v>100</v>
      </c>
    </row>
    <row r="50" ht="17.5" customHeight="1" spans="1:4">
      <c r="A50" s="46" t="s">
        <v>80</v>
      </c>
      <c r="B50" s="38"/>
      <c r="C50" s="38"/>
      <c r="D50" s="68">
        <f t="shared" si="1"/>
        <v>0</v>
      </c>
    </row>
    <row r="51" ht="17.5" customHeight="1" spans="1:4">
      <c r="A51" s="46" t="s">
        <v>81</v>
      </c>
      <c r="B51" s="38"/>
      <c r="C51" s="38"/>
      <c r="D51" s="68">
        <f t="shared" si="1"/>
        <v>0</v>
      </c>
    </row>
    <row r="52" ht="17.5" customHeight="1" spans="1:4">
      <c r="A52" s="46" t="s">
        <v>82</v>
      </c>
      <c r="B52" s="38">
        <v>5000</v>
      </c>
      <c r="C52" s="38">
        <v>3000</v>
      </c>
      <c r="D52" s="68">
        <f t="shared" si="1"/>
        <v>166.67</v>
      </c>
    </row>
    <row r="53" ht="17.5" customHeight="1" spans="1:4">
      <c r="A53" s="46" t="s">
        <v>83</v>
      </c>
      <c r="B53" s="38"/>
      <c r="C53" s="38">
        <v>728000</v>
      </c>
      <c r="D53" s="68">
        <f t="shared" si="1"/>
        <v>0</v>
      </c>
    </row>
    <row r="54" ht="17.5" customHeight="1" spans="1:4">
      <c r="A54" s="44" t="s">
        <v>86</v>
      </c>
      <c r="B54" s="70">
        <f>SUBTOTAL(9,B5:B53)</f>
        <v>1153771</v>
      </c>
      <c r="C54" s="70">
        <f>SUBTOTAL(9,C5:C53)</f>
        <v>1563471</v>
      </c>
      <c r="D54" s="68">
        <f t="shared" si="1"/>
        <v>73.8</v>
      </c>
    </row>
  </sheetData>
  <mergeCells count="1">
    <mergeCell ref="A2:D2"/>
  </mergeCells>
  <pageMargins left="0.708661417322835" right="0.708661417322835" top="0.748031496062992" bottom="0.748031496062992" header="0.31496062992126" footer="0.31496062992126"/>
  <pageSetup paperSize="9" scale="98" fitToHeight="0"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96"/>
  <sheetViews>
    <sheetView showZeros="0" workbookViewId="0">
      <pane ySplit="4" topLeftCell="A272" activePane="bottomLeft" state="frozen"/>
      <selection/>
      <selection pane="bottomLeft" activeCell="D4" sqref="D4"/>
    </sheetView>
  </sheetViews>
  <sheetFormatPr defaultColWidth="9" defaultRowHeight="14.25" outlineLevelCol="3"/>
  <cols>
    <col min="1" max="1" width="40.0833333333333" customWidth="1"/>
    <col min="2" max="2" width="14.3333333333333" customWidth="1"/>
    <col min="3" max="3" width="15.3333333333333" customWidth="1"/>
    <col min="4" max="4" width="17.8333333333333" customWidth="1"/>
  </cols>
  <sheetData>
    <row r="1" ht="19.15" customHeight="1" spans="1:1">
      <c r="A1" t="s">
        <v>1257</v>
      </c>
    </row>
    <row r="2" ht="23.5" customHeight="1" spans="1:4">
      <c r="A2" s="57" t="s">
        <v>1258</v>
      </c>
      <c r="B2" s="57"/>
      <c r="C2" s="57"/>
      <c r="D2" s="57"/>
    </row>
    <row r="3" ht="17.5" customHeight="1" spans="1:4">
      <c r="A3" s="33"/>
      <c r="B3" s="34"/>
      <c r="C3" s="34"/>
      <c r="D3" s="58" t="s">
        <v>39</v>
      </c>
    </row>
    <row r="4" ht="40.5" spans="1:4">
      <c r="A4" s="44" t="s">
        <v>1259</v>
      </c>
      <c r="B4" s="49" t="s">
        <v>41</v>
      </c>
      <c r="C4" s="21" t="s">
        <v>42</v>
      </c>
      <c r="D4" s="21" t="s">
        <v>43</v>
      </c>
    </row>
    <row r="5" ht="19.15" customHeight="1" spans="1:4">
      <c r="A5" s="59" t="s">
        <v>95</v>
      </c>
      <c r="B5" s="38"/>
      <c r="C5" s="38"/>
      <c r="D5" s="38">
        <f>IF(C5&lt;&gt;0,ROUND(B5/C5*100,2),0)</f>
        <v>0</v>
      </c>
    </row>
    <row r="6" ht="19.15" customHeight="1" spans="1:4">
      <c r="A6" s="60" t="s">
        <v>1260</v>
      </c>
      <c r="B6" s="38"/>
      <c r="C6" s="38"/>
      <c r="D6" s="38">
        <f t="shared" ref="D6:D69" si="0">IF(C6&lt;&gt;0,ROUND(B6/C6*100,2),0)</f>
        <v>0</v>
      </c>
    </row>
    <row r="7" ht="19.15" customHeight="1" spans="1:4">
      <c r="A7" s="61" t="s">
        <v>1261</v>
      </c>
      <c r="B7" s="38"/>
      <c r="C7" s="38"/>
      <c r="D7" s="38">
        <f t="shared" si="0"/>
        <v>0</v>
      </c>
    </row>
    <row r="8" ht="19.15" customHeight="1" spans="1:4">
      <c r="A8" s="61" t="s">
        <v>1262</v>
      </c>
      <c r="B8" s="38"/>
      <c r="C8" s="38"/>
      <c r="D8" s="38">
        <f t="shared" si="0"/>
        <v>0</v>
      </c>
    </row>
    <row r="9" ht="19.15" customHeight="1" spans="1:4">
      <c r="A9" s="61" t="s">
        <v>1263</v>
      </c>
      <c r="B9" s="38"/>
      <c r="C9" s="38"/>
      <c r="D9" s="38">
        <f t="shared" si="0"/>
        <v>0</v>
      </c>
    </row>
    <row r="10" ht="19.15" customHeight="1" spans="1:4">
      <c r="A10" s="61" t="s">
        <v>1264</v>
      </c>
      <c r="B10" s="38"/>
      <c r="C10" s="38"/>
      <c r="D10" s="38">
        <f t="shared" si="0"/>
        <v>0</v>
      </c>
    </row>
    <row r="11" ht="30" customHeight="1" spans="1:4">
      <c r="A11" s="61" t="s">
        <v>1265</v>
      </c>
      <c r="B11" s="38"/>
      <c r="C11" s="38"/>
      <c r="D11" s="38">
        <f t="shared" si="0"/>
        <v>0</v>
      </c>
    </row>
    <row r="12" ht="19.15" customHeight="1" spans="1:4">
      <c r="A12" s="61" t="s">
        <v>1266</v>
      </c>
      <c r="B12" s="38"/>
      <c r="C12" s="38"/>
      <c r="D12" s="38">
        <f t="shared" si="0"/>
        <v>0</v>
      </c>
    </row>
    <row r="13" ht="19.15" customHeight="1" spans="1:4">
      <c r="A13" s="62" t="s">
        <v>96</v>
      </c>
      <c r="B13" s="38">
        <v>26</v>
      </c>
      <c r="C13" s="38">
        <v>26</v>
      </c>
      <c r="D13" s="38">
        <f t="shared" si="0"/>
        <v>100</v>
      </c>
    </row>
    <row r="14" ht="19.15" customHeight="1" spans="1:4">
      <c r="A14" s="60" t="s">
        <v>1267</v>
      </c>
      <c r="B14" s="38">
        <v>26</v>
      </c>
      <c r="C14" s="38">
        <v>26</v>
      </c>
      <c r="D14" s="38">
        <f t="shared" si="0"/>
        <v>100</v>
      </c>
    </row>
    <row r="15" ht="19.15" customHeight="1" spans="1:4">
      <c r="A15" s="61" t="s">
        <v>1268</v>
      </c>
      <c r="B15" s="38"/>
      <c r="C15" s="38"/>
      <c r="D15" s="38">
        <f t="shared" si="0"/>
        <v>0</v>
      </c>
    </row>
    <row r="16" ht="19.15" customHeight="1" spans="1:4">
      <c r="A16" s="61" t="s">
        <v>1269</v>
      </c>
      <c r="B16" s="38"/>
      <c r="C16" s="38"/>
      <c r="D16" s="38">
        <f t="shared" si="0"/>
        <v>0</v>
      </c>
    </row>
    <row r="17" ht="19.15" customHeight="1" spans="1:4">
      <c r="A17" s="61" t="s">
        <v>1270</v>
      </c>
      <c r="B17" s="38"/>
      <c r="C17" s="38"/>
      <c r="D17" s="38">
        <f t="shared" si="0"/>
        <v>0</v>
      </c>
    </row>
    <row r="18" ht="19.15" customHeight="1" spans="1:4">
      <c r="A18" s="61" t="s">
        <v>1271</v>
      </c>
      <c r="B18" s="38"/>
      <c r="C18" s="38"/>
      <c r="D18" s="38">
        <f t="shared" si="0"/>
        <v>0</v>
      </c>
    </row>
    <row r="19" ht="19.15" customHeight="1" spans="1:4">
      <c r="A19" s="61" t="s">
        <v>1272</v>
      </c>
      <c r="B19" s="38">
        <v>26</v>
      </c>
      <c r="C19" s="38">
        <v>26</v>
      </c>
      <c r="D19" s="38">
        <f t="shared" si="0"/>
        <v>100</v>
      </c>
    </row>
    <row r="20" ht="19.15" customHeight="1" spans="1:4">
      <c r="A20" s="60" t="s">
        <v>1273</v>
      </c>
      <c r="B20" s="38"/>
      <c r="C20" s="38"/>
      <c r="D20" s="38">
        <f t="shared" si="0"/>
        <v>0</v>
      </c>
    </row>
    <row r="21" ht="19.15" customHeight="1" spans="1:4">
      <c r="A21" s="61" t="s">
        <v>1274</v>
      </c>
      <c r="B21" s="38"/>
      <c r="C21" s="38"/>
      <c r="D21" s="38">
        <f t="shared" si="0"/>
        <v>0</v>
      </c>
    </row>
    <row r="22" ht="19.15" customHeight="1" spans="1:4">
      <c r="A22" s="61" t="s">
        <v>1275</v>
      </c>
      <c r="B22" s="38"/>
      <c r="C22" s="38"/>
      <c r="D22" s="38">
        <f t="shared" si="0"/>
        <v>0</v>
      </c>
    </row>
    <row r="23" ht="19.15" customHeight="1" spans="1:4">
      <c r="A23" s="61" t="s">
        <v>1276</v>
      </c>
      <c r="B23" s="38"/>
      <c r="C23" s="38"/>
      <c r="D23" s="38">
        <f t="shared" si="0"/>
        <v>0</v>
      </c>
    </row>
    <row r="24" ht="19.15" customHeight="1" spans="1:4">
      <c r="A24" s="61" t="s">
        <v>1277</v>
      </c>
      <c r="B24" s="38"/>
      <c r="C24" s="38"/>
      <c r="D24" s="38">
        <f t="shared" si="0"/>
        <v>0</v>
      </c>
    </row>
    <row r="25" ht="19.15" customHeight="1" spans="1:4">
      <c r="A25" s="61" t="s">
        <v>1278</v>
      </c>
      <c r="B25" s="38"/>
      <c r="C25" s="38"/>
      <c r="D25" s="38">
        <f t="shared" si="0"/>
        <v>0</v>
      </c>
    </row>
    <row r="26" ht="27" spans="1:4">
      <c r="A26" s="60" t="s">
        <v>1279</v>
      </c>
      <c r="B26" s="38"/>
      <c r="C26" s="38"/>
      <c r="D26" s="38">
        <f t="shared" si="0"/>
        <v>0</v>
      </c>
    </row>
    <row r="27" ht="19.15" customHeight="1" spans="1:4">
      <c r="A27" s="61" t="s">
        <v>1280</v>
      </c>
      <c r="B27" s="38"/>
      <c r="C27" s="38"/>
      <c r="D27" s="38">
        <f t="shared" si="0"/>
        <v>0</v>
      </c>
    </row>
    <row r="28" ht="27" spans="1:4">
      <c r="A28" s="61" t="s">
        <v>1281</v>
      </c>
      <c r="B28" s="38"/>
      <c r="C28" s="38"/>
      <c r="D28" s="38">
        <f t="shared" si="0"/>
        <v>0</v>
      </c>
    </row>
    <row r="29" ht="19.15" customHeight="1" spans="1:4">
      <c r="A29" s="62" t="s">
        <v>99</v>
      </c>
      <c r="B29" s="38"/>
      <c r="C29" s="38"/>
      <c r="D29" s="38">
        <f t="shared" si="0"/>
        <v>0</v>
      </c>
    </row>
    <row r="30" ht="19.15" customHeight="1" spans="1:4">
      <c r="A30" s="60" t="s">
        <v>1282</v>
      </c>
      <c r="B30" s="38"/>
      <c r="C30" s="38"/>
      <c r="D30" s="38">
        <f t="shared" si="0"/>
        <v>0</v>
      </c>
    </row>
    <row r="31" ht="19.15" customHeight="1" spans="1:4">
      <c r="A31" s="61" t="s">
        <v>1283</v>
      </c>
      <c r="B31" s="38"/>
      <c r="C31" s="38"/>
      <c r="D31" s="38">
        <f t="shared" si="0"/>
        <v>0</v>
      </c>
    </row>
    <row r="32" ht="19.15" customHeight="1" spans="1:4">
      <c r="A32" s="61" t="s">
        <v>1284</v>
      </c>
      <c r="B32" s="38"/>
      <c r="C32" s="38"/>
      <c r="D32" s="38">
        <f t="shared" si="0"/>
        <v>0</v>
      </c>
    </row>
    <row r="33" ht="19.15" customHeight="1" spans="1:4">
      <c r="A33" s="61" t="s">
        <v>1285</v>
      </c>
      <c r="B33" s="38"/>
      <c r="C33" s="38"/>
      <c r="D33" s="38">
        <f t="shared" si="0"/>
        <v>0</v>
      </c>
    </row>
    <row r="34" ht="19.15" customHeight="1" spans="1:4">
      <c r="A34" s="61" t="s">
        <v>1286</v>
      </c>
      <c r="B34" s="38"/>
      <c r="C34" s="38"/>
      <c r="D34" s="38">
        <f t="shared" si="0"/>
        <v>0</v>
      </c>
    </row>
    <row r="35" ht="19.15" customHeight="1" spans="1:4">
      <c r="A35" s="60" t="s">
        <v>1287</v>
      </c>
      <c r="B35" s="38"/>
      <c r="C35" s="38"/>
      <c r="D35" s="38">
        <f t="shared" si="0"/>
        <v>0</v>
      </c>
    </row>
    <row r="36" ht="19.15" customHeight="1" spans="1:4">
      <c r="A36" s="61" t="s">
        <v>1288</v>
      </c>
      <c r="B36" s="38"/>
      <c r="C36" s="38"/>
      <c r="D36" s="38">
        <f t="shared" si="0"/>
        <v>0</v>
      </c>
    </row>
    <row r="37" ht="19.15" customHeight="1" spans="1:4">
      <c r="A37" s="61" t="s">
        <v>1289</v>
      </c>
      <c r="B37" s="38"/>
      <c r="C37" s="38"/>
      <c r="D37" s="38">
        <f t="shared" si="0"/>
        <v>0</v>
      </c>
    </row>
    <row r="38" ht="19.15" customHeight="1" spans="1:4">
      <c r="A38" s="61" t="s">
        <v>1290</v>
      </c>
      <c r="B38" s="38"/>
      <c r="C38" s="38"/>
      <c r="D38" s="38">
        <f t="shared" si="0"/>
        <v>0</v>
      </c>
    </row>
    <row r="39" ht="19.15" customHeight="1" spans="1:4">
      <c r="A39" s="61" t="s">
        <v>1291</v>
      </c>
      <c r="B39" s="38"/>
      <c r="C39" s="38"/>
      <c r="D39" s="38">
        <f t="shared" si="0"/>
        <v>0</v>
      </c>
    </row>
    <row r="40" ht="19.15" customHeight="1" spans="1:4">
      <c r="A40" s="59" t="s">
        <v>100</v>
      </c>
      <c r="B40" s="38">
        <v>742607</v>
      </c>
      <c r="C40" s="38">
        <v>594618</v>
      </c>
      <c r="D40" s="38">
        <f t="shared" si="0"/>
        <v>124.89</v>
      </c>
    </row>
    <row r="41" ht="19.15" customHeight="1" spans="1:4">
      <c r="A41" s="60" t="s">
        <v>1292</v>
      </c>
      <c r="B41" s="38">
        <v>649707</v>
      </c>
      <c r="C41" s="38">
        <v>500773</v>
      </c>
      <c r="D41" s="38">
        <f t="shared" si="0"/>
        <v>129.74</v>
      </c>
    </row>
    <row r="42" ht="19.15" customHeight="1" spans="1:4">
      <c r="A42" s="61" t="s">
        <v>1293</v>
      </c>
      <c r="B42" s="38">
        <v>188600</v>
      </c>
      <c r="C42" s="38">
        <v>178251</v>
      </c>
      <c r="D42" s="38">
        <f t="shared" si="0"/>
        <v>105.81</v>
      </c>
    </row>
    <row r="43" ht="19.15" customHeight="1" spans="1:4">
      <c r="A43" s="61" t="s">
        <v>1294</v>
      </c>
      <c r="B43" s="38">
        <v>41000</v>
      </c>
      <c r="C43" s="38">
        <v>70400</v>
      </c>
      <c r="D43" s="38">
        <f t="shared" si="0"/>
        <v>58.24</v>
      </c>
    </row>
    <row r="44" ht="19.15" customHeight="1" spans="1:4">
      <c r="A44" s="61" t="s">
        <v>1295</v>
      </c>
      <c r="B44" s="38">
        <v>50000</v>
      </c>
      <c r="C44" s="38">
        <v>60000</v>
      </c>
      <c r="D44" s="38">
        <f t="shared" si="0"/>
        <v>83.33</v>
      </c>
    </row>
    <row r="45" ht="19.15" customHeight="1" spans="1:4">
      <c r="A45" s="61" t="s">
        <v>1296</v>
      </c>
      <c r="B45" s="38">
        <v>10300</v>
      </c>
      <c r="C45" s="38">
        <v>12300</v>
      </c>
      <c r="D45" s="38">
        <f t="shared" si="0"/>
        <v>83.74</v>
      </c>
    </row>
    <row r="46" ht="19.15" customHeight="1" spans="1:4">
      <c r="A46" s="61" t="s">
        <v>1297</v>
      </c>
      <c r="B46" s="38">
        <v>17000</v>
      </c>
      <c r="C46" s="38">
        <v>23000</v>
      </c>
      <c r="D46" s="38">
        <f t="shared" si="0"/>
        <v>73.91</v>
      </c>
    </row>
    <row r="47" ht="19.15" customHeight="1" spans="1:4">
      <c r="A47" s="61" t="s">
        <v>1298</v>
      </c>
      <c r="B47" s="38">
        <v>7200</v>
      </c>
      <c r="C47" s="38">
        <v>4500</v>
      </c>
      <c r="D47" s="38">
        <f t="shared" si="0"/>
        <v>160</v>
      </c>
    </row>
    <row r="48" ht="19.15" customHeight="1" spans="1:4">
      <c r="A48" s="61" t="s">
        <v>1299</v>
      </c>
      <c r="B48" s="38">
        <v>24000</v>
      </c>
      <c r="C48" s="38">
        <v>26215</v>
      </c>
      <c r="D48" s="38">
        <f t="shared" si="0"/>
        <v>91.55</v>
      </c>
    </row>
    <row r="49" ht="19.15" customHeight="1" spans="1:4">
      <c r="A49" s="61" t="s">
        <v>1300</v>
      </c>
      <c r="B49" s="38"/>
      <c r="C49" s="38"/>
      <c r="D49" s="38">
        <f t="shared" si="0"/>
        <v>0</v>
      </c>
    </row>
    <row r="50" ht="19.15" customHeight="1" spans="1:4">
      <c r="A50" s="61" t="s">
        <v>1301</v>
      </c>
      <c r="B50" s="38"/>
      <c r="C50" s="38"/>
      <c r="D50" s="38">
        <f t="shared" si="0"/>
        <v>0</v>
      </c>
    </row>
    <row r="51" ht="19.15" customHeight="1" spans="1:4">
      <c r="A51" s="61" t="s">
        <v>1302</v>
      </c>
      <c r="B51" s="38"/>
      <c r="C51" s="38"/>
      <c r="D51" s="38">
        <f t="shared" si="0"/>
        <v>0</v>
      </c>
    </row>
    <row r="52" ht="19.15" customHeight="1" spans="1:4">
      <c r="A52" s="61" t="s">
        <v>966</v>
      </c>
      <c r="B52" s="38"/>
      <c r="C52" s="38"/>
      <c r="D52" s="38">
        <f t="shared" si="0"/>
        <v>0</v>
      </c>
    </row>
    <row r="53" ht="19.15" customHeight="1" spans="1:4">
      <c r="A53" s="61" t="s">
        <v>1303</v>
      </c>
      <c r="B53" s="38">
        <v>80000</v>
      </c>
      <c r="C53" s="38">
        <v>55000</v>
      </c>
      <c r="D53" s="38">
        <f t="shared" si="0"/>
        <v>145.45</v>
      </c>
    </row>
    <row r="54" ht="19.15" customHeight="1" spans="1:4">
      <c r="A54" s="61" t="s">
        <v>1304</v>
      </c>
      <c r="B54" s="38">
        <v>45000</v>
      </c>
      <c r="C54" s="38">
        <v>12000</v>
      </c>
      <c r="D54" s="38">
        <f t="shared" si="0"/>
        <v>375</v>
      </c>
    </row>
    <row r="55" ht="19.15" customHeight="1" spans="1:4">
      <c r="A55" s="61" t="s">
        <v>1305</v>
      </c>
      <c r="B55" s="38">
        <v>51607</v>
      </c>
      <c r="C55" s="38">
        <v>10607</v>
      </c>
      <c r="D55" s="38">
        <f t="shared" si="0"/>
        <v>486.54</v>
      </c>
    </row>
    <row r="56" ht="19.15" customHeight="1" spans="1:4">
      <c r="A56" s="61" t="s">
        <v>1306</v>
      </c>
      <c r="B56" s="38">
        <v>135000</v>
      </c>
      <c r="C56" s="38">
        <v>48500</v>
      </c>
      <c r="D56" s="38">
        <f t="shared" si="0"/>
        <v>278.35</v>
      </c>
    </row>
    <row r="57" ht="19.15" customHeight="1" spans="1:4">
      <c r="A57" s="60" t="s">
        <v>1307</v>
      </c>
      <c r="B57" s="38">
        <v>60000</v>
      </c>
      <c r="C57" s="38">
        <v>65538</v>
      </c>
      <c r="D57" s="38">
        <f t="shared" si="0"/>
        <v>91.55</v>
      </c>
    </row>
    <row r="58" ht="19.15" customHeight="1" spans="1:4">
      <c r="A58" s="61" t="s">
        <v>1293</v>
      </c>
      <c r="B58" s="38">
        <v>60000</v>
      </c>
      <c r="C58" s="38">
        <v>65538</v>
      </c>
      <c r="D58" s="38">
        <f t="shared" si="0"/>
        <v>91.55</v>
      </c>
    </row>
    <row r="59" ht="19.15" customHeight="1" spans="1:4">
      <c r="A59" s="61" t="s">
        <v>1294</v>
      </c>
      <c r="B59" s="38"/>
      <c r="C59" s="38"/>
      <c r="D59" s="38">
        <f t="shared" si="0"/>
        <v>0</v>
      </c>
    </row>
    <row r="60" ht="19.15" customHeight="1" spans="1:4">
      <c r="A60" s="61" t="s">
        <v>1308</v>
      </c>
      <c r="B60" s="38"/>
      <c r="C60" s="38"/>
      <c r="D60" s="38">
        <f t="shared" si="0"/>
        <v>0</v>
      </c>
    </row>
    <row r="61" ht="19.15" customHeight="1" spans="1:4">
      <c r="A61" s="60" t="s">
        <v>1309</v>
      </c>
      <c r="B61" s="38">
        <v>5000</v>
      </c>
      <c r="C61" s="38">
        <v>1250</v>
      </c>
      <c r="D61" s="38">
        <f t="shared" si="0"/>
        <v>400</v>
      </c>
    </row>
    <row r="62" ht="19.15" customHeight="1" spans="1:4">
      <c r="A62" s="60" t="s">
        <v>1310</v>
      </c>
      <c r="B62" s="38">
        <v>14000</v>
      </c>
      <c r="C62" s="38">
        <v>13000</v>
      </c>
      <c r="D62" s="38">
        <f t="shared" si="0"/>
        <v>107.69</v>
      </c>
    </row>
    <row r="63" ht="19.15" customHeight="1" spans="1:4">
      <c r="A63" s="61" t="s">
        <v>1311</v>
      </c>
      <c r="B63" s="38">
        <v>10000</v>
      </c>
      <c r="C63" s="38">
        <v>10400</v>
      </c>
      <c r="D63" s="38">
        <f t="shared" si="0"/>
        <v>96.15</v>
      </c>
    </row>
    <row r="64" ht="19.15" customHeight="1" spans="1:4">
      <c r="A64" s="61" t="s">
        <v>1312</v>
      </c>
      <c r="B64" s="38">
        <v>500</v>
      </c>
      <c r="C64" s="38">
        <v>600</v>
      </c>
      <c r="D64" s="38">
        <f t="shared" si="0"/>
        <v>83.33</v>
      </c>
    </row>
    <row r="65" ht="19.15" customHeight="1" spans="1:4">
      <c r="A65" s="61" t="s">
        <v>1313</v>
      </c>
      <c r="B65" s="38"/>
      <c r="C65" s="38"/>
      <c r="D65" s="38">
        <f t="shared" si="0"/>
        <v>0</v>
      </c>
    </row>
    <row r="66" ht="19.15" customHeight="1" spans="1:4">
      <c r="A66" s="61" t="s">
        <v>1314</v>
      </c>
      <c r="B66" s="38"/>
      <c r="C66" s="38"/>
      <c r="D66" s="38">
        <f t="shared" si="0"/>
        <v>0</v>
      </c>
    </row>
    <row r="67" ht="19.15" customHeight="1" spans="1:4">
      <c r="A67" s="61" t="s">
        <v>1315</v>
      </c>
      <c r="B67" s="38">
        <v>3500</v>
      </c>
      <c r="C67" s="38">
        <v>2000</v>
      </c>
      <c r="D67" s="38">
        <f t="shared" si="0"/>
        <v>175</v>
      </c>
    </row>
    <row r="68" ht="19.15" customHeight="1" spans="1:4">
      <c r="A68" s="60" t="s">
        <v>1316</v>
      </c>
      <c r="B68" s="38">
        <v>13900</v>
      </c>
      <c r="C68" s="38">
        <v>14057</v>
      </c>
      <c r="D68" s="38">
        <f t="shared" si="0"/>
        <v>98.88</v>
      </c>
    </row>
    <row r="69" ht="19.15" customHeight="1" spans="1:4">
      <c r="A69" s="61" t="s">
        <v>1317</v>
      </c>
      <c r="B69" s="38">
        <v>13900</v>
      </c>
      <c r="C69" s="38">
        <v>14057</v>
      </c>
      <c r="D69" s="38">
        <f t="shared" si="0"/>
        <v>98.88</v>
      </c>
    </row>
    <row r="70" ht="19.15" customHeight="1" spans="1:4">
      <c r="A70" s="61" t="s">
        <v>1318</v>
      </c>
      <c r="B70" s="38"/>
      <c r="C70" s="38"/>
      <c r="D70" s="38">
        <f t="shared" ref="D70:D133" si="1">IF(C70&lt;&gt;0,ROUND(B70/C70*100,2),0)</f>
        <v>0</v>
      </c>
    </row>
    <row r="71" ht="19.15" customHeight="1" spans="1:4">
      <c r="A71" s="61" t="s">
        <v>1319</v>
      </c>
      <c r="B71" s="38"/>
      <c r="C71" s="38"/>
      <c r="D71" s="38">
        <f t="shared" si="1"/>
        <v>0</v>
      </c>
    </row>
    <row r="72" ht="19.15" customHeight="1" spans="1:4">
      <c r="A72" s="60" t="s">
        <v>1320</v>
      </c>
      <c r="B72" s="38"/>
      <c r="C72" s="38"/>
      <c r="D72" s="38">
        <f t="shared" si="1"/>
        <v>0</v>
      </c>
    </row>
    <row r="73" ht="19.15" customHeight="1" spans="1:4">
      <c r="A73" s="61" t="s">
        <v>1293</v>
      </c>
      <c r="B73" s="38"/>
      <c r="C73" s="38"/>
      <c r="D73" s="38">
        <f t="shared" si="1"/>
        <v>0</v>
      </c>
    </row>
    <row r="74" ht="19.15" customHeight="1" spans="1:4">
      <c r="A74" s="61" t="s">
        <v>1294</v>
      </c>
      <c r="B74" s="38"/>
      <c r="C74" s="38"/>
      <c r="D74" s="38">
        <f t="shared" si="1"/>
        <v>0</v>
      </c>
    </row>
    <row r="75" ht="19.15" customHeight="1" spans="1:4">
      <c r="A75" s="61" t="s">
        <v>1321</v>
      </c>
      <c r="B75" s="38"/>
      <c r="C75" s="38"/>
      <c r="D75" s="38">
        <f t="shared" si="1"/>
        <v>0</v>
      </c>
    </row>
    <row r="76" ht="19.15" customHeight="1" spans="1:4">
      <c r="A76" s="60" t="s">
        <v>1322</v>
      </c>
      <c r="B76" s="38"/>
      <c r="C76" s="38"/>
      <c r="D76" s="38">
        <f t="shared" si="1"/>
        <v>0</v>
      </c>
    </row>
    <row r="77" ht="19.15" customHeight="1" spans="1:4">
      <c r="A77" s="61" t="s">
        <v>1293</v>
      </c>
      <c r="B77" s="38"/>
      <c r="C77" s="38"/>
      <c r="D77" s="38">
        <f t="shared" si="1"/>
        <v>0</v>
      </c>
    </row>
    <row r="78" ht="19.15" customHeight="1" spans="1:4">
      <c r="A78" s="61" t="s">
        <v>1294</v>
      </c>
      <c r="B78" s="38"/>
      <c r="C78" s="38"/>
      <c r="D78" s="38">
        <f t="shared" si="1"/>
        <v>0</v>
      </c>
    </row>
    <row r="79" ht="19.15" customHeight="1" spans="1:4">
      <c r="A79" s="61" t="s">
        <v>1323</v>
      </c>
      <c r="B79" s="38"/>
      <c r="C79" s="38"/>
      <c r="D79" s="38">
        <f t="shared" si="1"/>
        <v>0</v>
      </c>
    </row>
    <row r="80" ht="27" spans="1:4">
      <c r="A80" s="60" t="s">
        <v>1324</v>
      </c>
      <c r="B80" s="38"/>
      <c r="C80" s="38"/>
      <c r="D80" s="38">
        <f t="shared" si="1"/>
        <v>0</v>
      </c>
    </row>
    <row r="81" ht="19.15" customHeight="1" spans="1:4">
      <c r="A81" s="61" t="s">
        <v>1311</v>
      </c>
      <c r="B81" s="38"/>
      <c r="C81" s="38"/>
      <c r="D81" s="38">
        <f t="shared" si="1"/>
        <v>0</v>
      </c>
    </row>
    <row r="82" ht="19.15" customHeight="1" spans="1:4">
      <c r="A82" s="61" t="s">
        <v>1312</v>
      </c>
      <c r="B82" s="38"/>
      <c r="C82" s="38"/>
      <c r="D82" s="38">
        <f t="shared" si="1"/>
        <v>0</v>
      </c>
    </row>
    <row r="83" ht="19.15" customHeight="1" spans="1:4">
      <c r="A83" s="61" t="s">
        <v>1313</v>
      </c>
      <c r="B83" s="38"/>
      <c r="C83" s="38"/>
      <c r="D83" s="38">
        <f t="shared" si="1"/>
        <v>0</v>
      </c>
    </row>
    <row r="84" ht="19.15" customHeight="1" spans="1:4">
      <c r="A84" s="61" t="s">
        <v>1314</v>
      </c>
      <c r="B84" s="38"/>
      <c r="C84" s="38"/>
      <c r="D84" s="38">
        <f t="shared" si="1"/>
        <v>0</v>
      </c>
    </row>
    <row r="85" ht="27" spans="1:4">
      <c r="A85" s="61" t="s">
        <v>1325</v>
      </c>
      <c r="B85" s="38"/>
      <c r="C85" s="38"/>
      <c r="D85" s="38">
        <f t="shared" si="1"/>
        <v>0</v>
      </c>
    </row>
    <row r="86" ht="19.15" customHeight="1" spans="1:4">
      <c r="A86" s="60" t="s">
        <v>1326</v>
      </c>
      <c r="B86" s="38"/>
      <c r="C86" s="38"/>
      <c r="D86" s="38">
        <f t="shared" si="1"/>
        <v>0</v>
      </c>
    </row>
    <row r="87" ht="19.15" customHeight="1" spans="1:4">
      <c r="A87" s="61" t="s">
        <v>1317</v>
      </c>
      <c r="B87" s="38"/>
      <c r="C87" s="38"/>
      <c r="D87" s="38">
        <f t="shared" si="1"/>
        <v>0</v>
      </c>
    </row>
    <row r="88" ht="27" spans="1:4">
      <c r="A88" s="61" t="s">
        <v>1327</v>
      </c>
      <c r="B88" s="38"/>
      <c r="C88" s="38"/>
      <c r="D88" s="38">
        <f t="shared" si="1"/>
        <v>0</v>
      </c>
    </row>
    <row r="89" ht="27" spans="1:4">
      <c r="A89" s="60" t="s">
        <v>1328</v>
      </c>
      <c r="B89" s="38"/>
      <c r="C89" s="38"/>
      <c r="D89" s="38">
        <f t="shared" si="1"/>
        <v>0</v>
      </c>
    </row>
    <row r="90" ht="19.15" customHeight="1" spans="1:4">
      <c r="A90" s="61" t="s">
        <v>1293</v>
      </c>
      <c r="B90" s="38"/>
      <c r="C90" s="38"/>
      <c r="D90" s="38">
        <f t="shared" si="1"/>
        <v>0</v>
      </c>
    </row>
    <row r="91" ht="19.15" customHeight="1" spans="1:4">
      <c r="A91" s="61" t="s">
        <v>1294</v>
      </c>
      <c r="B91" s="38"/>
      <c r="C91" s="38"/>
      <c r="D91" s="38">
        <f t="shared" si="1"/>
        <v>0</v>
      </c>
    </row>
    <row r="92" ht="19.15" customHeight="1" spans="1:4">
      <c r="A92" s="61" t="s">
        <v>1295</v>
      </c>
      <c r="B92" s="38"/>
      <c r="C92" s="38"/>
      <c r="D92" s="38">
        <f t="shared" si="1"/>
        <v>0</v>
      </c>
    </row>
    <row r="93" ht="19.15" customHeight="1" spans="1:4">
      <c r="A93" s="61" t="s">
        <v>1296</v>
      </c>
      <c r="B93" s="38"/>
      <c r="C93" s="38"/>
      <c r="D93" s="38">
        <f t="shared" si="1"/>
        <v>0</v>
      </c>
    </row>
    <row r="94" ht="19.15" customHeight="1" spans="1:4">
      <c r="A94" s="61" t="s">
        <v>1299</v>
      </c>
      <c r="B94" s="38"/>
      <c r="C94" s="38"/>
      <c r="D94" s="38">
        <f t="shared" si="1"/>
        <v>0</v>
      </c>
    </row>
    <row r="95" ht="19.15" customHeight="1" spans="1:4">
      <c r="A95" s="61" t="s">
        <v>1301</v>
      </c>
      <c r="B95" s="38"/>
      <c r="C95" s="38"/>
      <c r="D95" s="38">
        <f t="shared" si="1"/>
        <v>0</v>
      </c>
    </row>
    <row r="96" ht="19.15" customHeight="1" spans="1:4">
      <c r="A96" s="61" t="s">
        <v>1302</v>
      </c>
      <c r="B96" s="38"/>
      <c r="C96" s="38"/>
      <c r="D96" s="38">
        <f t="shared" si="1"/>
        <v>0</v>
      </c>
    </row>
    <row r="97" ht="27" spans="1:4">
      <c r="A97" s="61" t="s">
        <v>1329</v>
      </c>
      <c r="B97" s="38"/>
      <c r="C97" s="38"/>
      <c r="D97" s="38">
        <f t="shared" si="1"/>
        <v>0</v>
      </c>
    </row>
    <row r="98" ht="19.15" customHeight="1" spans="1:4">
      <c r="A98" s="62" t="s">
        <v>101</v>
      </c>
      <c r="B98" s="38">
        <v>797</v>
      </c>
      <c r="C98" s="38">
        <v>797</v>
      </c>
      <c r="D98" s="38">
        <f t="shared" si="1"/>
        <v>100</v>
      </c>
    </row>
    <row r="99" ht="19.15" customHeight="1" spans="1:4">
      <c r="A99" s="60" t="s">
        <v>1330</v>
      </c>
      <c r="B99" s="38">
        <v>100</v>
      </c>
      <c r="C99" s="38">
        <v>100</v>
      </c>
      <c r="D99" s="38">
        <f t="shared" si="1"/>
        <v>100</v>
      </c>
    </row>
    <row r="100" ht="19.15" customHeight="1" spans="1:4">
      <c r="A100" s="61" t="s">
        <v>1331</v>
      </c>
      <c r="B100" s="38"/>
      <c r="C100" s="38"/>
      <c r="D100" s="38">
        <f t="shared" si="1"/>
        <v>0</v>
      </c>
    </row>
    <row r="101" ht="19.15" customHeight="1" spans="1:4">
      <c r="A101" s="61" t="s">
        <v>1332</v>
      </c>
      <c r="B101" s="38"/>
      <c r="C101" s="38"/>
      <c r="D101" s="38">
        <f t="shared" si="1"/>
        <v>0</v>
      </c>
    </row>
    <row r="102" ht="19.15" customHeight="1" spans="1:4">
      <c r="A102" s="61" t="s">
        <v>1333</v>
      </c>
      <c r="B102" s="38"/>
      <c r="C102" s="38"/>
      <c r="D102" s="38">
        <f t="shared" si="1"/>
        <v>0</v>
      </c>
    </row>
    <row r="103" ht="19.15" customHeight="1" spans="1:4">
      <c r="A103" s="61" t="s">
        <v>1334</v>
      </c>
      <c r="B103" s="38">
        <v>100</v>
      </c>
      <c r="C103" s="38">
        <v>100</v>
      </c>
      <c r="D103" s="38">
        <f t="shared" si="1"/>
        <v>100</v>
      </c>
    </row>
    <row r="104" ht="19.15" customHeight="1" spans="1:4">
      <c r="A104" s="60" t="s">
        <v>1335</v>
      </c>
      <c r="B104" s="38"/>
      <c r="C104" s="38"/>
      <c r="D104" s="38">
        <f t="shared" si="1"/>
        <v>0</v>
      </c>
    </row>
    <row r="105" ht="19.15" customHeight="1" spans="1:4">
      <c r="A105" s="61" t="s">
        <v>1331</v>
      </c>
      <c r="B105" s="38"/>
      <c r="C105" s="38"/>
      <c r="D105" s="38">
        <f t="shared" si="1"/>
        <v>0</v>
      </c>
    </row>
    <row r="106" ht="19.15" customHeight="1" spans="1:4">
      <c r="A106" s="61" t="s">
        <v>1332</v>
      </c>
      <c r="B106" s="38"/>
      <c r="C106" s="38"/>
      <c r="D106" s="38">
        <f t="shared" si="1"/>
        <v>0</v>
      </c>
    </row>
    <row r="107" ht="19.15" customHeight="1" spans="1:4">
      <c r="A107" s="61" t="s">
        <v>1336</v>
      </c>
      <c r="B107" s="38"/>
      <c r="C107" s="38"/>
      <c r="D107" s="38">
        <f t="shared" si="1"/>
        <v>0</v>
      </c>
    </row>
    <row r="108" ht="19.15" customHeight="1" spans="1:4">
      <c r="A108" s="61" t="s">
        <v>1337</v>
      </c>
      <c r="B108" s="38"/>
      <c r="C108" s="38"/>
      <c r="D108" s="38">
        <f t="shared" si="1"/>
        <v>0</v>
      </c>
    </row>
    <row r="109" ht="19.15" customHeight="1" spans="1:4">
      <c r="A109" s="60" t="s">
        <v>1338</v>
      </c>
      <c r="B109" s="38">
        <v>45</v>
      </c>
      <c r="C109" s="38">
        <v>45</v>
      </c>
      <c r="D109" s="38">
        <f t="shared" si="1"/>
        <v>100</v>
      </c>
    </row>
    <row r="110" ht="19.15" customHeight="1" spans="1:4">
      <c r="A110" s="61" t="s">
        <v>773</v>
      </c>
      <c r="B110" s="38"/>
      <c r="C110" s="38"/>
      <c r="D110" s="38">
        <f t="shared" si="1"/>
        <v>0</v>
      </c>
    </row>
    <row r="111" ht="19.15" customHeight="1" spans="1:4">
      <c r="A111" s="61" t="s">
        <v>1339</v>
      </c>
      <c r="B111" s="38">
        <v>45</v>
      </c>
      <c r="C111" s="38">
        <v>45</v>
      </c>
      <c r="D111" s="38">
        <f t="shared" si="1"/>
        <v>100</v>
      </c>
    </row>
    <row r="112" ht="19.15" customHeight="1" spans="1:4">
      <c r="A112" s="61" t="s">
        <v>1340</v>
      </c>
      <c r="B112" s="38"/>
      <c r="C112" s="38"/>
      <c r="D112" s="38">
        <f t="shared" si="1"/>
        <v>0</v>
      </c>
    </row>
    <row r="113" ht="19.15" customHeight="1" spans="1:4">
      <c r="A113" s="61" t="s">
        <v>1341</v>
      </c>
      <c r="B113" s="38"/>
      <c r="C113" s="38"/>
      <c r="D113" s="38">
        <f t="shared" si="1"/>
        <v>0</v>
      </c>
    </row>
    <row r="114" ht="27" spans="1:4">
      <c r="A114" s="60" t="s">
        <v>1342</v>
      </c>
      <c r="B114" s="38"/>
      <c r="C114" s="38"/>
      <c r="D114" s="38">
        <f t="shared" si="1"/>
        <v>0</v>
      </c>
    </row>
    <row r="115" ht="19.15" customHeight="1" spans="1:4">
      <c r="A115" s="61" t="s">
        <v>1331</v>
      </c>
      <c r="B115" s="38"/>
      <c r="C115" s="38"/>
      <c r="D115" s="38">
        <f t="shared" si="1"/>
        <v>0</v>
      </c>
    </row>
    <row r="116" ht="27" spans="1:4">
      <c r="A116" s="61" t="s">
        <v>1343</v>
      </c>
      <c r="B116" s="38"/>
      <c r="C116" s="38"/>
      <c r="D116" s="38">
        <f t="shared" si="1"/>
        <v>0</v>
      </c>
    </row>
    <row r="117" ht="27" spans="1:4">
      <c r="A117" s="60" t="s">
        <v>1344</v>
      </c>
      <c r="B117" s="38"/>
      <c r="C117" s="38"/>
      <c r="D117" s="38">
        <f t="shared" si="1"/>
        <v>0</v>
      </c>
    </row>
    <row r="118" ht="19.15" customHeight="1" spans="1:4">
      <c r="A118" s="61" t="s">
        <v>773</v>
      </c>
      <c r="B118" s="38"/>
      <c r="C118" s="38"/>
      <c r="D118" s="38">
        <f t="shared" si="1"/>
        <v>0</v>
      </c>
    </row>
    <row r="119" ht="19.15" customHeight="1" spans="1:4">
      <c r="A119" s="61" t="s">
        <v>1345</v>
      </c>
      <c r="B119" s="38"/>
      <c r="C119" s="38"/>
      <c r="D119" s="38">
        <f t="shared" si="1"/>
        <v>0</v>
      </c>
    </row>
    <row r="120" ht="19.15" customHeight="1" spans="1:4">
      <c r="A120" s="61" t="s">
        <v>1340</v>
      </c>
      <c r="B120" s="38"/>
      <c r="C120" s="38"/>
      <c r="D120" s="38">
        <f t="shared" si="1"/>
        <v>0</v>
      </c>
    </row>
    <row r="121" ht="27" spans="1:4">
      <c r="A121" s="61" t="s">
        <v>1346</v>
      </c>
      <c r="B121" s="38"/>
      <c r="C121" s="38"/>
      <c r="D121" s="38">
        <f t="shared" si="1"/>
        <v>0</v>
      </c>
    </row>
    <row r="122" ht="19.15" customHeight="1" spans="1:4">
      <c r="A122" s="60" t="s">
        <v>1347</v>
      </c>
      <c r="B122" s="38">
        <v>582</v>
      </c>
      <c r="C122" s="38">
        <v>582</v>
      </c>
      <c r="D122" s="38">
        <f t="shared" si="1"/>
        <v>100</v>
      </c>
    </row>
    <row r="123" ht="19.15" customHeight="1" spans="1:4">
      <c r="A123" s="61" t="s">
        <v>1348</v>
      </c>
      <c r="B123" s="38">
        <v>451</v>
      </c>
      <c r="C123" s="38">
        <v>451</v>
      </c>
      <c r="D123" s="38">
        <f t="shared" si="1"/>
        <v>100</v>
      </c>
    </row>
    <row r="124" ht="19.15" customHeight="1" spans="1:4">
      <c r="A124" s="61" t="s">
        <v>1331</v>
      </c>
      <c r="B124" s="38">
        <v>131</v>
      </c>
      <c r="C124" s="38">
        <v>131</v>
      </c>
      <c r="D124" s="38">
        <f t="shared" si="1"/>
        <v>100</v>
      </c>
    </row>
    <row r="125" ht="19.15" customHeight="1" spans="1:4">
      <c r="A125" s="61" t="s">
        <v>1349</v>
      </c>
      <c r="B125" s="38"/>
      <c r="C125" s="38"/>
      <c r="D125" s="38">
        <f t="shared" si="1"/>
        <v>0</v>
      </c>
    </row>
    <row r="126" ht="19.15" customHeight="1" spans="1:4">
      <c r="A126" s="60" t="s">
        <v>1350</v>
      </c>
      <c r="B126" s="38">
        <v>70</v>
      </c>
      <c r="C126" s="38">
        <v>70</v>
      </c>
      <c r="D126" s="38">
        <f t="shared" si="1"/>
        <v>100</v>
      </c>
    </row>
    <row r="127" ht="19.15" customHeight="1" spans="1:4">
      <c r="A127" s="61" t="s">
        <v>1348</v>
      </c>
      <c r="B127" s="38"/>
      <c r="C127" s="38"/>
      <c r="D127" s="38">
        <f t="shared" si="1"/>
        <v>0</v>
      </c>
    </row>
    <row r="128" ht="19.15" customHeight="1" spans="1:4">
      <c r="A128" s="61" t="s">
        <v>1331</v>
      </c>
      <c r="B128" s="38">
        <v>70</v>
      </c>
      <c r="C128" s="38">
        <v>70</v>
      </c>
      <c r="D128" s="38">
        <f t="shared" si="1"/>
        <v>100</v>
      </c>
    </row>
    <row r="129" ht="19.15" customHeight="1" spans="1:4">
      <c r="A129" s="61" t="s">
        <v>1351</v>
      </c>
      <c r="B129" s="38"/>
      <c r="C129" s="38"/>
      <c r="D129" s="38">
        <f t="shared" si="1"/>
        <v>0</v>
      </c>
    </row>
    <row r="130" ht="27" spans="1:4">
      <c r="A130" s="60" t="s">
        <v>1352</v>
      </c>
      <c r="B130" s="38"/>
      <c r="C130" s="38"/>
      <c r="D130" s="38">
        <f t="shared" si="1"/>
        <v>0</v>
      </c>
    </row>
    <row r="131" ht="19.15" customHeight="1" spans="1:4">
      <c r="A131" s="61" t="s">
        <v>1331</v>
      </c>
      <c r="B131" s="38"/>
      <c r="C131" s="38"/>
      <c r="D131" s="38">
        <f t="shared" si="1"/>
        <v>0</v>
      </c>
    </row>
    <row r="132" ht="27" spans="1:4">
      <c r="A132" s="61" t="s">
        <v>1353</v>
      </c>
      <c r="B132" s="38"/>
      <c r="C132" s="38"/>
      <c r="D132" s="38">
        <f t="shared" si="1"/>
        <v>0</v>
      </c>
    </row>
    <row r="133" ht="19.15" customHeight="1" spans="1:4">
      <c r="A133" s="62" t="s">
        <v>102</v>
      </c>
      <c r="B133" s="38">
        <v>2798</v>
      </c>
      <c r="C133" s="38">
        <v>2798</v>
      </c>
      <c r="D133" s="38">
        <f t="shared" si="1"/>
        <v>100</v>
      </c>
    </row>
    <row r="134" ht="27" spans="1:4">
      <c r="A134" s="60" t="s">
        <v>1354</v>
      </c>
      <c r="B134" s="38"/>
      <c r="C134" s="38"/>
      <c r="D134" s="38">
        <f t="shared" ref="D134:D197" si="2">IF(C134&lt;&gt;0,ROUND(B134/C134*100,2),0)</f>
        <v>0</v>
      </c>
    </row>
    <row r="135" ht="19.15" customHeight="1" spans="1:4">
      <c r="A135" s="61" t="s">
        <v>802</v>
      </c>
      <c r="B135" s="38"/>
      <c r="C135" s="38"/>
      <c r="D135" s="38">
        <f t="shared" si="2"/>
        <v>0</v>
      </c>
    </row>
    <row r="136" ht="19.15" customHeight="1" spans="1:4">
      <c r="A136" s="61" t="s">
        <v>803</v>
      </c>
      <c r="B136" s="38"/>
      <c r="C136" s="38"/>
      <c r="D136" s="38">
        <f t="shared" si="2"/>
        <v>0</v>
      </c>
    </row>
    <row r="137" ht="19.15" customHeight="1" spans="1:4">
      <c r="A137" s="61" t="s">
        <v>1355</v>
      </c>
      <c r="B137" s="38"/>
      <c r="C137" s="38"/>
      <c r="D137" s="38">
        <f t="shared" si="2"/>
        <v>0</v>
      </c>
    </row>
    <row r="138" ht="27" spans="1:4">
      <c r="A138" s="61" t="s">
        <v>1356</v>
      </c>
      <c r="B138" s="38"/>
      <c r="C138" s="38"/>
      <c r="D138" s="38">
        <f t="shared" si="2"/>
        <v>0</v>
      </c>
    </row>
    <row r="139" ht="19.15" customHeight="1" spans="1:4">
      <c r="A139" s="63" t="s">
        <v>1357</v>
      </c>
      <c r="B139" s="38"/>
      <c r="C139" s="38"/>
      <c r="D139" s="38">
        <f t="shared" si="2"/>
        <v>0</v>
      </c>
    </row>
    <row r="140" ht="19.15" customHeight="1" spans="1:4">
      <c r="A140" s="64" t="s">
        <v>1355</v>
      </c>
      <c r="B140" s="38"/>
      <c r="C140" s="38"/>
      <c r="D140" s="38">
        <f t="shared" si="2"/>
        <v>0</v>
      </c>
    </row>
    <row r="141" ht="19.15" customHeight="1" spans="1:4">
      <c r="A141" s="64" t="s">
        <v>1358</v>
      </c>
      <c r="B141" s="38"/>
      <c r="C141" s="38"/>
      <c r="D141" s="38">
        <f t="shared" si="2"/>
        <v>0</v>
      </c>
    </row>
    <row r="142" ht="19.15" customHeight="1" spans="1:4">
      <c r="A142" s="64" t="s">
        <v>1359</v>
      </c>
      <c r="B142" s="38"/>
      <c r="C142" s="38"/>
      <c r="D142" s="38">
        <f t="shared" si="2"/>
        <v>0</v>
      </c>
    </row>
    <row r="143" ht="19.15" customHeight="1" spans="1:4">
      <c r="A143" s="64" t="s">
        <v>1360</v>
      </c>
      <c r="B143" s="38"/>
      <c r="C143" s="38"/>
      <c r="D143" s="38">
        <f t="shared" si="2"/>
        <v>0</v>
      </c>
    </row>
    <row r="144" ht="19.15" customHeight="1" spans="1:4">
      <c r="A144" s="63" t="s">
        <v>1361</v>
      </c>
      <c r="B144" s="38"/>
      <c r="C144" s="38"/>
      <c r="D144" s="38">
        <f t="shared" si="2"/>
        <v>0</v>
      </c>
    </row>
    <row r="145" ht="19.15" customHeight="1" spans="1:4">
      <c r="A145" s="64" t="s">
        <v>1362</v>
      </c>
      <c r="B145" s="38"/>
      <c r="C145" s="38"/>
      <c r="D145" s="38">
        <f t="shared" si="2"/>
        <v>0</v>
      </c>
    </row>
    <row r="146" ht="19.15" customHeight="1" spans="1:4">
      <c r="A146" s="64" t="s">
        <v>1363</v>
      </c>
      <c r="B146" s="38"/>
      <c r="C146" s="38"/>
      <c r="D146" s="38">
        <f t="shared" si="2"/>
        <v>0</v>
      </c>
    </row>
    <row r="147" ht="19.15" customHeight="1" spans="1:4">
      <c r="A147" s="64" t="s">
        <v>1364</v>
      </c>
      <c r="B147" s="38"/>
      <c r="C147" s="38"/>
      <c r="D147" s="38">
        <f t="shared" si="2"/>
        <v>0</v>
      </c>
    </row>
    <row r="148" ht="19.15" customHeight="1" spans="1:4">
      <c r="A148" s="64" t="s">
        <v>1365</v>
      </c>
      <c r="B148" s="38"/>
      <c r="C148" s="38"/>
      <c r="D148" s="38">
        <f t="shared" si="2"/>
        <v>0</v>
      </c>
    </row>
    <row r="149" ht="19.15" customHeight="1" spans="1:4">
      <c r="A149" s="64" t="s">
        <v>1366</v>
      </c>
      <c r="B149" s="38"/>
      <c r="C149" s="38"/>
      <c r="D149" s="38">
        <f t="shared" si="2"/>
        <v>0</v>
      </c>
    </row>
    <row r="150" ht="19.15" customHeight="1" spans="1:4">
      <c r="A150" s="64" t="s">
        <v>1367</v>
      </c>
      <c r="B150" s="38"/>
      <c r="C150" s="38"/>
      <c r="D150" s="38">
        <f t="shared" si="2"/>
        <v>0</v>
      </c>
    </row>
    <row r="151" ht="19.15" customHeight="1" spans="1:4">
      <c r="A151" s="64" t="s">
        <v>1368</v>
      </c>
      <c r="B151" s="38"/>
      <c r="C151" s="38"/>
      <c r="D151" s="38">
        <f t="shared" si="2"/>
        <v>0</v>
      </c>
    </row>
    <row r="152" ht="19.15" customHeight="1" spans="1:4">
      <c r="A152" s="64" t="s">
        <v>1369</v>
      </c>
      <c r="B152" s="38"/>
      <c r="C152" s="38"/>
      <c r="D152" s="38">
        <f t="shared" si="2"/>
        <v>0</v>
      </c>
    </row>
    <row r="153" ht="19.15" customHeight="1" spans="1:4">
      <c r="A153" s="63" t="s">
        <v>1370</v>
      </c>
      <c r="B153" s="38"/>
      <c r="C153" s="38"/>
      <c r="D153" s="38">
        <f t="shared" si="2"/>
        <v>0</v>
      </c>
    </row>
    <row r="154" ht="19.15" customHeight="1" spans="1:4">
      <c r="A154" s="64" t="s">
        <v>1371</v>
      </c>
      <c r="B154" s="38"/>
      <c r="C154" s="38"/>
      <c r="D154" s="38">
        <f t="shared" si="2"/>
        <v>0</v>
      </c>
    </row>
    <row r="155" ht="19.15" customHeight="1" spans="1:4">
      <c r="A155" s="64" t="s">
        <v>1372</v>
      </c>
      <c r="B155" s="38"/>
      <c r="C155" s="38"/>
      <c r="D155" s="38">
        <f t="shared" si="2"/>
        <v>0</v>
      </c>
    </row>
    <row r="156" ht="19.15" customHeight="1" spans="1:4">
      <c r="A156" s="64" t="s">
        <v>1373</v>
      </c>
      <c r="B156" s="38"/>
      <c r="C156" s="38"/>
      <c r="D156" s="38">
        <f t="shared" si="2"/>
        <v>0</v>
      </c>
    </row>
    <row r="157" ht="19.15" customHeight="1" spans="1:4">
      <c r="A157" s="64" t="s">
        <v>1374</v>
      </c>
      <c r="B157" s="38"/>
      <c r="C157" s="38"/>
      <c r="D157" s="38">
        <f t="shared" si="2"/>
        <v>0</v>
      </c>
    </row>
    <row r="158" ht="19.15" customHeight="1" spans="1:4">
      <c r="A158" s="64" t="s">
        <v>1375</v>
      </c>
      <c r="B158" s="38"/>
      <c r="C158" s="38"/>
      <c r="D158" s="38">
        <f t="shared" si="2"/>
        <v>0</v>
      </c>
    </row>
    <row r="159" ht="19.15" customHeight="1" spans="1:4">
      <c r="A159" s="64" t="s">
        <v>1376</v>
      </c>
      <c r="B159" s="38"/>
      <c r="C159" s="38"/>
      <c r="D159" s="38">
        <f t="shared" si="2"/>
        <v>0</v>
      </c>
    </row>
    <row r="160" ht="19.15" customHeight="1" spans="1:4">
      <c r="A160" s="63" t="s">
        <v>1377</v>
      </c>
      <c r="B160" s="38">
        <v>2798</v>
      </c>
      <c r="C160" s="38">
        <v>2798</v>
      </c>
      <c r="D160" s="38">
        <f t="shared" si="2"/>
        <v>100</v>
      </c>
    </row>
    <row r="161" ht="19.15" customHeight="1" spans="1:4">
      <c r="A161" s="64" t="s">
        <v>1378</v>
      </c>
      <c r="B161" s="38">
        <v>2389</v>
      </c>
      <c r="C161" s="38">
        <v>2389</v>
      </c>
      <c r="D161" s="38">
        <f t="shared" si="2"/>
        <v>100</v>
      </c>
    </row>
    <row r="162" ht="19.15" customHeight="1" spans="1:4">
      <c r="A162" s="64" t="s">
        <v>828</v>
      </c>
      <c r="B162" s="38"/>
      <c r="C162" s="38"/>
      <c r="D162" s="38">
        <f t="shared" si="2"/>
        <v>0</v>
      </c>
    </row>
    <row r="163" ht="19.15" customHeight="1" spans="1:4">
      <c r="A163" s="64" t="s">
        <v>1379</v>
      </c>
      <c r="B163" s="38"/>
      <c r="C163" s="38"/>
      <c r="D163" s="38">
        <f t="shared" si="2"/>
        <v>0</v>
      </c>
    </row>
    <row r="164" ht="19.15" customHeight="1" spans="1:4">
      <c r="A164" s="64" t="s">
        <v>1380</v>
      </c>
      <c r="B164" s="38"/>
      <c r="C164" s="38"/>
      <c r="D164" s="38">
        <f t="shared" si="2"/>
        <v>0</v>
      </c>
    </row>
    <row r="165" ht="19.15" customHeight="1" spans="1:4">
      <c r="A165" s="64" t="s">
        <v>1381</v>
      </c>
      <c r="B165" s="38"/>
      <c r="C165" s="38"/>
      <c r="D165" s="38">
        <f t="shared" si="2"/>
        <v>0</v>
      </c>
    </row>
    <row r="166" ht="19.15" customHeight="1" spans="1:4">
      <c r="A166" s="64" t="s">
        <v>1382</v>
      </c>
      <c r="B166" s="38"/>
      <c r="C166" s="38"/>
      <c r="D166" s="38">
        <f t="shared" si="2"/>
        <v>0</v>
      </c>
    </row>
    <row r="167" ht="19.15" customHeight="1" spans="1:4">
      <c r="A167" s="64" t="s">
        <v>1383</v>
      </c>
      <c r="B167" s="38"/>
      <c r="C167" s="38"/>
      <c r="D167" s="38">
        <f t="shared" si="2"/>
        <v>0</v>
      </c>
    </row>
    <row r="168" ht="19.15" customHeight="1" spans="1:4">
      <c r="A168" s="64" t="s">
        <v>1384</v>
      </c>
      <c r="B168" s="38"/>
      <c r="C168" s="38"/>
      <c r="D168" s="38">
        <f t="shared" si="2"/>
        <v>0</v>
      </c>
    </row>
    <row r="169" ht="19.15" customHeight="1" spans="1:4">
      <c r="A169" s="64" t="s">
        <v>1385</v>
      </c>
      <c r="B169" s="38">
        <v>409</v>
      </c>
      <c r="C169" s="38">
        <v>409</v>
      </c>
      <c r="D169" s="38">
        <f t="shared" si="2"/>
        <v>100</v>
      </c>
    </row>
    <row r="170" ht="27" spans="1:4">
      <c r="A170" s="63" t="s">
        <v>1386</v>
      </c>
      <c r="B170" s="38"/>
      <c r="C170" s="38"/>
      <c r="D170" s="38">
        <f t="shared" si="2"/>
        <v>0</v>
      </c>
    </row>
    <row r="171" ht="19.15" customHeight="1" spans="1:4">
      <c r="A171" s="64" t="s">
        <v>802</v>
      </c>
      <c r="B171" s="38"/>
      <c r="C171" s="38"/>
      <c r="D171" s="38">
        <f t="shared" si="2"/>
        <v>0</v>
      </c>
    </row>
    <row r="172" ht="27" spans="1:4">
      <c r="A172" s="64" t="s">
        <v>1387</v>
      </c>
      <c r="B172" s="38"/>
      <c r="C172" s="38"/>
      <c r="D172" s="38">
        <f t="shared" si="2"/>
        <v>0</v>
      </c>
    </row>
    <row r="173" ht="19.15" customHeight="1" spans="1:4">
      <c r="A173" s="63" t="s">
        <v>1388</v>
      </c>
      <c r="B173" s="38"/>
      <c r="C173" s="38"/>
      <c r="D173" s="38">
        <f t="shared" si="2"/>
        <v>0</v>
      </c>
    </row>
    <row r="174" ht="19.15" customHeight="1" spans="1:4">
      <c r="A174" s="64" t="s">
        <v>802</v>
      </c>
      <c r="B174" s="38"/>
      <c r="C174" s="38"/>
      <c r="D174" s="38">
        <f t="shared" si="2"/>
        <v>0</v>
      </c>
    </row>
    <row r="175" ht="27" spans="1:4">
      <c r="A175" s="64" t="s">
        <v>1389</v>
      </c>
      <c r="B175" s="38"/>
      <c r="C175" s="38"/>
      <c r="D175" s="38">
        <f t="shared" si="2"/>
        <v>0</v>
      </c>
    </row>
    <row r="176" ht="19.15" customHeight="1" spans="1:4">
      <c r="A176" s="63" t="s">
        <v>1390</v>
      </c>
      <c r="B176" s="38"/>
      <c r="C176" s="38"/>
      <c r="D176" s="38">
        <f t="shared" si="2"/>
        <v>0</v>
      </c>
    </row>
    <row r="177" ht="19.15" customHeight="1" spans="1:4">
      <c r="A177" s="62" t="s">
        <v>103</v>
      </c>
      <c r="B177" s="38"/>
      <c r="C177" s="38"/>
      <c r="D177" s="38">
        <f t="shared" si="2"/>
        <v>0</v>
      </c>
    </row>
    <row r="178" ht="19.15" customHeight="1" spans="1:4">
      <c r="A178" s="63" t="s">
        <v>1391</v>
      </c>
      <c r="B178" s="38"/>
      <c r="C178" s="38"/>
      <c r="D178" s="38">
        <f t="shared" si="2"/>
        <v>0</v>
      </c>
    </row>
    <row r="179" ht="19.15" customHeight="1" spans="1:4">
      <c r="A179" s="64" t="s">
        <v>1392</v>
      </c>
      <c r="B179" s="38"/>
      <c r="C179" s="38"/>
      <c r="D179" s="38">
        <f t="shared" si="2"/>
        <v>0</v>
      </c>
    </row>
    <row r="180" ht="19.15" customHeight="1" spans="1:4">
      <c r="A180" s="64" t="s">
        <v>1393</v>
      </c>
      <c r="B180" s="38"/>
      <c r="C180" s="38"/>
      <c r="D180" s="38">
        <f t="shared" si="2"/>
        <v>0</v>
      </c>
    </row>
    <row r="181" ht="19.15" customHeight="1" spans="1:4">
      <c r="A181" s="64" t="s">
        <v>1394</v>
      </c>
      <c r="B181" s="38"/>
      <c r="C181" s="38"/>
      <c r="D181" s="38">
        <f t="shared" si="2"/>
        <v>0</v>
      </c>
    </row>
    <row r="182" ht="19.15" customHeight="1" spans="1:4">
      <c r="A182" s="62" t="s">
        <v>105</v>
      </c>
      <c r="B182" s="38"/>
      <c r="C182" s="38"/>
      <c r="D182" s="38">
        <f t="shared" si="2"/>
        <v>0</v>
      </c>
    </row>
    <row r="183" ht="19.15" customHeight="1" spans="1:4">
      <c r="A183" s="63" t="s">
        <v>911</v>
      </c>
      <c r="B183" s="38"/>
      <c r="C183" s="38"/>
      <c r="D183" s="38">
        <f t="shared" si="2"/>
        <v>0</v>
      </c>
    </row>
    <row r="184" ht="19.15" customHeight="1" spans="1:4">
      <c r="A184" s="64" t="s">
        <v>1395</v>
      </c>
      <c r="B184" s="38"/>
      <c r="C184" s="38"/>
      <c r="D184" s="38">
        <f t="shared" si="2"/>
        <v>0</v>
      </c>
    </row>
    <row r="185" ht="19.15" customHeight="1" spans="1:4">
      <c r="A185" s="64" t="s">
        <v>1396</v>
      </c>
      <c r="B185" s="38"/>
      <c r="C185" s="38"/>
      <c r="D185" s="38">
        <f t="shared" si="2"/>
        <v>0</v>
      </c>
    </row>
    <row r="186" ht="19.15" customHeight="1" spans="1:4">
      <c r="A186" s="62" t="s">
        <v>112</v>
      </c>
      <c r="B186" s="38">
        <v>10243</v>
      </c>
      <c r="C186" s="38">
        <v>587243</v>
      </c>
      <c r="D186" s="38">
        <f t="shared" si="2"/>
        <v>1.74</v>
      </c>
    </row>
    <row r="187" ht="27" spans="1:4">
      <c r="A187" s="63" t="s">
        <v>1397</v>
      </c>
      <c r="B187" s="38">
        <v>0</v>
      </c>
      <c r="C187" s="38">
        <v>576000</v>
      </c>
      <c r="D187" s="38">
        <f t="shared" si="2"/>
        <v>0</v>
      </c>
    </row>
    <row r="188" ht="19.15" customHeight="1" spans="1:4">
      <c r="A188" s="64" t="s">
        <v>1398</v>
      </c>
      <c r="B188" s="38"/>
      <c r="C188" s="38"/>
      <c r="D188" s="38">
        <f t="shared" si="2"/>
        <v>0</v>
      </c>
    </row>
    <row r="189" ht="27" spans="1:4">
      <c r="A189" s="64" t="s">
        <v>1399</v>
      </c>
      <c r="B189" s="38">
        <v>0</v>
      </c>
      <c r="C189" s="38">
        <v>576000</v>
      </c>
      <c r="D189" s="38">
        <f t="shared" si="2"/>
        <v>0</v>
      </c>
    </row>
    <row r="190" ht="19.15" customHeight="1" spans="1:4">
      <c r="A190" s="64" t="s">
        <v>1400</v>
      </c>
      <c r="B190" s="38"/>
      <c r="C190" s="38"/>
      <c r="D190" s="38">
        <f t="shared" si="2"/>
        <v>0</v>
      </c>
    </row>
    <row r="191" ht="19.15" customHeight="1" spans="1:4">
      <c r="A191" s="63" t="s">
        <v>1401</v>
      </c>
      <c r="B191" s="38"/>
      <c r="C191" s="38"/>
      <c r="D191" s="38">
        <f t="shared" si="2"/>
        <v>0</v>
      </c>
    </row>
    <row r="192" ht="19.15" customHeight="1" spans="1:4">
      <c r="A192" s="64" t="s">
        <v>1402</v>
      </c>
      <c r="B192" s="38"/>
      <c r="C192" s="38"/>
      <c r="D192" s="38">
        <f t="shared" si="2"/>
        <v>0</v>
      </c>
    </row>
    <row r="193" ht="19.15" customHeight="1" spans="1:4">
      <c r="A193" s="64" t="s">
        <v>1403</v>
      </c>
      <c r="B193" s="38"/>
      <c r="C193" s="38"/>
      <c r="D193" s="38">
        <f t="shared" si="2"/>
        <v>0</v>
      </c>
    </row>
    <row r="194" ht="19.15" customHeight="1" spans="1:4">
      <c r="A194" s="64" t="s">
        <v>1404</v>
      </c>
      <c r="B194" s="38"/>
      <c r="C194" s="38"/>
      <c r="D194" s="38">
        <f t="shared" si="2"/>
        <v>0</v>
      </c>
    </row>
    <row r="195" ht="19.15" customHeight="1" spans="1:4">
      <c r="A195" s="64" t="s">
        <v>1405</v>
      </c>
      <c r="B195" s="38"/>
      <c r="C195" s="38"/>
      <c r="D195" s="38">
        <f t="shared" si="2"/>
        <v>0</v>
      </c>
    </row>
    <row r="196" ht="19.15" customHeight="1" spans="1:4">
      <c r="A196" s="64" t="s">
        <v>1406</v>
      </c>
      <c r="B196" s="38"/>
      <c r="C196" s="38"/>
      <c r="D196" s="38">
        <f t="shared" si="2"/>
        <v>0</v>
      </c>
    </row>
    <row r="197" ht="19.15" customHeight="1" spans="1:4">
      <c r="A197" s="64" t="s">
        <v>1407</v>
      </c>
      <c r="B197" s="38"/>
      <c r="C197" s="38"/>
      <c r="D197" s="38">
        <f t="shared" si="2"/>
        <v>0</v>
      </c>
    </row>
    <row r="198" ht="19.15" customHeight="1" spans="1:4">
      <c r="A198" s="64" t="s">
        <v>1408</v>
      </c>
      <c r="B198" s="38"/>
      <c r="C198" s="38"/>
      <c r="D198" s="38">
        <f t="shared" ref="D198:D261" si="3">IF(C198&lt;&gt;0,ROUND(B198/C198*100,2),0)</f>
        <v>0</v>
      </c>
    </row>
    <row r="199" ht="19.15" customHeight="1" spans="1:4">
      <c r="A199" s="64" t="s">
        <v>1409</v>
      </c>
      <c r="B199" s="38"/>
      <c r="C199" s="38"/>
      <c r="D199" s="38">
        <f t="shared" si="3"/>
        <v>0</v>
      </c>
    </row>
    <row r="200" ht="19.15" customHeight="1" spans="1:4">
      <c r="A200" s="63" t="s">
        <v>1410</v>
      </c>
      <c r="B200" s="38"/>
      <c r="C200" s="38"/>
      <c r="D200" s="38">
        <f t="shared" si="3"/>
        <v>0</v>
      </c>
    </row>
    <row r="201" ht="19.15" customHeight="1" spans="1:4">
      <c r="A201" s="64" t="s">
        <v>1411</v>
      </c>
      <c r="B201" s="38"/>
      <c r="C201" s="38"/>
      <c r="D201" s="38">
        <f t="shared" si="3"/>
        <v>0</v>
      </c>
    </row>
    <row r="202" ht="19.15" customHeight="1" spans="1:4">
      <c r="A202" s="63" t="s">
        <v>1412</v>
      </c>
      <c r="B202" s="38">
        <v>10243</v>
      </c>
      <c r="C202" s="38">
        <v>11243</v>
      </c>
      <c r="D202" s="38">
        <f t="shared" si="3"/>
        <v>91.11</v>
      </c>
    </row>
    <row r="203" ht="27" spans="1:4">
      <c r="A203" s="64" t="s">
        <v>1413</v>
      </c>
      <c r="B203" s="38"/>
      <c r="C203" s="38"/>
      <c r="D203" s="38">
        <f t="shared" si="3"/>
        <v>0</v>
      </c>
    </row>
    <row r="204" ht="19.15" customHeight="1" spans="1:4">
      <c r="A204" s="64" t="s">
        <v>1414</v>
      </c>
      <c r="B204" s="38">
        <v>4465</v>
      </c>
      <c r="C204" s="38">
        <v>4465</v>
      </c>
      <c r="D204" s="38">
        <f t="shared" si="3"/>
        <v>100</v>
      </c>
    </row>
    <row r="205" ht="19.15" customHeight="1" spans="1:4">
      <c r="A205" s="64" t="s">
        <v>1415</v>
      </c>
      <c r="B205" s="38">
        <v>4392</v>
      </c>
      <c r="C205" s="38">
        <v>5392</v>
      </c>
      <c r="D205" s="38">
        <f t="shared" si="3"/>
        <v>81.45</v>
      </c>
    </row>
    <row r="206" ht="19.15" customHeight="1" spans="1:4">
      <c r="A206" s="64" t="s">
        <v>1416</v>
      </c>
      <c r="B206" s="38"/>
      <c r="C206" s="38"/>
      <c r="D206" s="38">
        <f t="shared" si="3"/>
        <v>0</v>
      </c>
    </row>
    <row r="207" ht="19.15" customHeight="1" spans="1:4">
      <c r="A207" s="64" t="s">
        <v>1417</v>
      </c>
      <c r="B207" s="38"/>
      <c r="C207" s="38"/>
      <c r="D207" s="38">
        <f t="shared" si="3"/>
        <v>0</v>
      </c>
    </row>
    <row r="208" ht="19.15" customHeight="1" spans="1:4">
      <c r="A208" s="64" t="s">
        <v>1418</v>
      </c>
      <c r="B208" s="38">
        <v>566</v>
      </c>
      <c r="C208" s="38">
        <v>566</v>
      </c>
      <c r="D208" s="38">
        <f t="shared" si="3"/>
        <v>100</v>
      </c>
    </row>
    <row r="209" ht="19.15" customHeight="1" spans="1:4">
      <c r="A209" s="64" t="s">
        <v>1419</v>
      </c>
      <c r="B209" s="38"/>
      <c r="C209" s="38"/>
      <c r="D209" s="38">
        <f t="shared" si="3"/>
        <v>0</v>
      </c>
    </row>
    <row r="210" ht="27" spans="1:4">
      <c r="A210" s="64" t="s">
        <v>1420</v>
      </c>
      <c r="B210" s="38"/>
      <c r="C210" s="38"/>
      <c r="D210" s="38">
        <f t="shared" si="3"/>
        <v>0</v>
      </c>
    </row>
    <row r="211" ht="19.15" customHeight="1" spans="1:4">
      <c r="A211" s="64" t="s">
        <v>1421</v>
      </c>
      <c r="B211" s="38"/>
      <c r="C211" s="38"/>
      <c r="D211" s="38">
        <f t="shared" si="3"/>
        <v>0</v>
      </c>
    </row>
    <row r="212" ht="19.15" customHeight="1" spans="1:4">
      <c r="A212" s="64" t="s">
        <v>1422</v>
      </c>
      <c r="B212" s="38"/>
      <c r="C212" s="38"/>
      <c r="D212" s="38">
        <f t="shared" si="3"/>
        <v>0</v>
      </c>
    </row>
    <row r="213" ht="19.15" customHeight="1" spans="1:4">
      <c r="A213" s="64" t="s">
        <v>1423</v>
      </c>
      <c r="B213" s="38">
        <v>820</v>
      </c>
      <c r="C213" s="38">
        <v>820</v>
      </c>
      <c r="D213" s="38">
        <f t="shared" si="3"/>
        <v>100</v>
      </c>
    </row>
    <row r="214" ht="19.15" customHeight="1" spans="1:4">
      <c r="A214" s="62" t="s">
        <v>116</v>
      </c>
      <c r="B214" s="38"/>
      <c r="C214" s="38"/>
      <c r="D214" s="38">
        <f t="shared" si="3"/>
        <v>0</v>
      </c>
    </row>
    <row r="215" ht="19.15" customHeight="1" spans="1:4">
      <c r="A215" s="63" t="s">
        <v>1424</v>
      </c>
      <c r="B215" s="38"/>
      <c r="C215" s="38"/>
      <c r="D215" s="38">
        <f t="shared" si="3"/>
        <v>0</v>
      </c>
    </row>
    <row r="216" ht="27" spans="1:4">
      <c r="A216" s="64" t="s">
        <v>1425</v>
      </c>
      <c r="B216" s="38"/>
      <c r="C216" s="38"/>
      <c r="D216" s="38">
        <f t="shared" si="3"/>
        <v>0</v>
      </c>
    </row>
    <row r="217" ht="19.15" customHeight="1" spans="1:4">
      <c r="A217" s="64" t="s">
        <v>1426</v>
      </c>
      <c r="B217" s="38"/>
      <c r="C217" s="38"/>
      <c r="D217" s="38">
        <f t="shared" si="3"/>
        <v>0</v>
      </c>
    </row>
    <row r="218" ht="19.15" customHeight="1" spans="1:4">
      <c r="A218" s="64" t="s">
        <v>1427</v>
      </c>
      <c r="B218" s="38"/>
      <c r="C218" s="38"/>
      <c r="D218" s="38">
        <f t="shared" si="3"/>
        <v>0</v>
      </c>
    </row>
    <row r="219" ht="19.15" customHeight="1" spans="1:4">
      <c r="A219" s="64" t="s">
        <v>1428</v>
      </c>
      <c r="B219" s="38"/>
      <c r="C219" s="38"/>
      <c r="D219" s="38">
        <f t="shared" si="3"/>
        <v>0</v>
      </c>
    </row>
    <row r="220" ht="19.15" customHeight="1" spans="1:4">
      <c r="A220" s="64" t="s">
        <v>1429</v>
      </c>
      <c r="B220" s="38"/>
      <c r="C220" s="38"/>
      <c r="D220" s="38">
        <f t="shared" si="3"/>
        <v>0</v>
      </c>
    </row>
    <row r="221" ht="19.15" customHeight="1" spans="1:4">
      <c r="A221" s="64" t="s">
        <v>1430</v>
      </c>
      <c r="B221" s="38"/>
      <c r="C221" s="38"/>
      <c r="D221" s="38">
        <f t="shared" si="3"/>
        <v>0</v>
      </c>
    </row>
    <row r="222" ht="19.15" customHeight="1" spans="1:4">
      <c r="A222" s="64" t="s">
        <v>1431</v>
      </c>
      <c r="B222" s="38"/>
      <c r="C222" s="38"/>
      <c r="D222" s="38">
        <f t="shared" si="3"/>
        <v>0</v>
      </c>
    </row>
    <row r="223" ht="19.15" customHeight="1" spans="1:4">
      <c r="A223" s="64" t="s">
        <v>1432</v>
      </c>
      <c r="B223" s="38"/>
      <c r="C223" s="38"/>
      <c r="D223" s="38">
        <f t="shared" si="3"/>
        <v>0</v>
      </c>
    </row>
    <row r="224" ht="19.15" customHeight="1" spans="1:4">
      <c r="A224" s="64" t="s">
        <v>1433</v>
      </c>
      <c r="B224" s="38"/>
      <c r="C224" s="38"/>
      <c r="D224" s="38">
        <f t="shared" si="3"/>
        <v>0</v>
      </c>
    </row>
    <row r="225" ht="19.15" customHeight="1" spans="1:4">
      <c r="A225" s="64" t="s">
        <v>1434</v>
      </c>
      <c r="B225" s="38"/>
      <c r="C225" s="38"/>
      <c r="D225" s="38">
        <f t="shared" si="3"/>
        <v>0</v>
      </c>
    </row>
    <row r="226" ht="19.15" customHeight="1" spans="1:4">
      <c r="A226" s="64" t="s">
        <v>1435</v>
      </c>
      <c r="B226" s="38"/>
      <c r="C226" s="38"/>
      <c r="D226" s="38">
        <f t="shared" si="3"/>
        <v>0</v>
      </c>
    </row>
    <row r="227" ht="19.15" customHeight="1" spans="1:4">
      <c r="A227" s="64" t="s">
        <v>1436</v>
      </c>
      <c r="B227" s="38"/>
      <c r="C227" s="38"/>
      <c r="D227" s="38">
        <f t="shared" si="3"/>
        <v>0</v>
      </c>
    </row>
    <row r="228" ht="19.15" customHeight="1" spans="1:4">
      <c r="A228" s="64" t="s">
        <v>1437</v>
      </c>
      <c r="B228" s="38"/>
      <c r="C228" s="38"/>
      <c r="D228" s="38">
        <f t="shared" si="3"/>
        <v>0</v>
      </c>
    </row>
    <row r="229" ht="27" spans="1:4">
      <c r="A229" s="64" t="s">
        <v>1438</v>
      </c>
      <c r="B229" s="38"/>
      <c r="C229" s="38"/>
      <c r="D229" s="38">
        <f t="shared" si="3"/>
        <v>0</v>
      </c>
    </row>
    <row r="230" ht="19.15" customHeight="1" spans="1:4">
      <c r="A230" s="64" t="s">
        <v>1439</v>
      </c>
      <c r="B230" s="38"/>
      <c r="C230" s="38"/>
      <c r="D230" s="38">
        <f t="shared" si="3"/>
        <v>0</v>
      </c>
    </row>
    <row r="231" ht="19.15" customHeight="1" spans="1:4">
      <c r="A231" s="63" t="s">
        <v>1440</v>
      </c>
      <c r="B231" s="38"/>
      <c r="C231" s="38"/>
      <c r="D231" s="38">
        <f t="shared" si="3"/>
        <v>0</v>
      </c>
    </row>
    <row r="232" ht="19.15" customHeight="1" spans="1:4">
      <c r="A232" s="64" t="s">
        <v>1440</v>
      </c>
      <c r="B232" s="38"/>
      <c r="C232" s="38"/>
      <c r="D232" s="38">
        <f t="shared" si="3"/>
        <v>0</v>
      </c>
    </row>
    <row r="233" ht="19.15" customHeight="1" spans="1:4">
      <c r="A233" s="62" t="s">
        <v>113</v>
      </c>
      <c r="B233" s="38">
        <v>113700</v>
      </c>
      <c r="C233" s="38">
        <v>94009</v>
      </c>
      <c r="D233" s="38">
        <f t="shared" si="3"/>
        <v>120.95</v>
      </c>
    </row>
    <row r="234" ht="19.15" customHeight="1" spans="1:4">
      <c r="A234" s="63" t="s">
        <v>1441</v>
      </c>
      <c r="B234" s="38">
        <v>113700</v>
      </c>
      <c r="C234" s="38">
        <v>94009</v>
      </c>
      <c r="D234" s="38">
        <f t="shared" si="3"/>
        <v>120.95</v>
      </c>
    </row>
    <row r="235" ht="27" spans="1:4">
      <c r="A235" s="64" t="s">
        <v>1442</v>
      </c>
      <c r="B235" s="38"/>
      <c r="C235" s="38"/>
      <c r="D235" s="38">
        <f t="shared" si="3"/>
        <v>0</v>
      </c>
    </row>
    <row r="236" ht="19.15" customHeight="1" spans="1:4">
      <c r="A236" s="64" t="s">
        <v>1443</v>
      </c>
      <c r="B236" s="38"/>
      <c r="C236" s="38"/>
      <c r="D236" s="38">
        <f t="shared" si="3"/>
        <v>0</v>
      </c>
    </row>
    <row r="237" ht="19.15" customHeight="1" spans="1:4">
      <c r="A237" s="64" t="s">
        <v>1444</v>
      </c>
      <c r="B237" s="38">
        <v>38400</v>
      </c>
      <c r="C237" s="38">
        <v>38322</v>
      </c>
      <c r="D237" s="38">
        <f t="shared" si="3"/>
        <v>100.2</v>
      </c>
    </row>
    <row r="238" ht="19.15" customHeight="1" spans="1:4">
      <c r="A238" s="64" t="s">
        <v>1445</v>
      </c>
      <c r="B238" s="38"/>
      <c r="C238" s="38"/>
      <c r="D238" s="38">
        <f t="shared" si="3"/>
        <v>0</v>
      </c>
    </row>
    <row r="239" ht="19.15" customHeight="1" spans="1:4">
      <c r="A239" s="64" t="s">
        <v>1446</v>
      </c>
      <c r="B239" s="38"/>
      <c r="C239" s="38"/>
      <c r="D239" s="38">
        <f t="shared" si="3"/>
        <v>0</v>
      </c>
    </row>
    <row r="240" ht="19.15" customHeight="1" spans="1:4">
      <c r="A240" s="64" t="s">
        <v>1447</v>
      </c>
      <c r="B240" s="38"/>
      <c r="C240" s="38"/>
      <c r="D240" s="38">
        <f t="shared" si="3"/>
        <v>0</v>
      </c>
    </row>
    <row r="241" ht="19.15" customHeight="1" spans="1:4">
      <c r="A241" s="64" t="s">
        <v>1448</v>
      </c>
      <c r="B241" s="38"/>
      <c r="C241" s="38"/>
      <c r="D241" s="38">
        <f t="shared" si="3"/>
        <v>0</v>
      </c>
    </row>
    <row r="242" ht="19.15" customHeight="1" spans="1:4">
      <c r="A242" s="64" t="s">
        <v>1449</v>
      </c>
      <c r="B242" s="38"/>
      <c r="C242" s="38"/>
      <c r="D242" s="38">
        <f t="shared" si="3"/>
        <v>0</v>
      </c>
    </row>
    <row r="243" ht="19.15" customHeight="1" spans="1:4">
      <c r="A243" s="64" t="s">
        <v>1450</v>
      </c>
      <c r="B243" s="38"/>
      <c r="C243" s="38"/>
      <c r="D243" s="38">
        <f t="shared" si="3"/>
        <v>0</v>
      </c>
    </row>
    <row r="244" ht="19.15" customHeight="1" spans="1:4">
      <c r="A244" s="64" t="s">
        <v>1451</v>
      </c>
      <c r="B244" s="38">
        <v>0</v>
      </c>
      <c r="C244" s="38">
        <v>0</v>
      </c>
      <c r="D244" s="38">
        <f t="shared" si="3"/>
        <v>0</v>
      </c>
    </row>
    <row r="245" ht="19.15" customHeight="1" spans="1:4">
      <c r="A245" s="64" t="s">
        <v>1452</v>
      </c>
      <c r="B245" s="38">
        <v>9350</v>
      </c>
      <c r="C245" s="38">
        <v>12036</v>
      </c>
      <c r="D245" s="38">
        <f t="shared" si="3"/>
        <v>77.68</v>
      </c>
    </row>
    <row r="246" ht="19.15" customHeight="1" spans="1:4">
      <c r="A246" s="64" t="s">
        <v>1453</v>
      </c>
      <c r="B246" s="38"/>
      <c r="C246" s="38"/>
      <c r="D246" s="38">
        <f t="shared" si="3"/>
        <v>0</v>
      </c>
    </row>
    <row r="247" ht="19.15" customHeight="1" spans="1:4">
      <c r="A247" s="64" t="s">
        <v>1454</v>
      </c>
      <c r="B247" s="38"/>
      <c r="C247" s="38"/>
      <c r="D247" s="38">
        <f t="shared" si="3"/>
        <v>0</v>
      </c>
    </row>
    <row r="248" ht="27" spans="1:4">
      <c r="A248" s="64" t="s">
        <v>1455</v>
      </c>
      <c r="B248" s="38">
        <v>65950</v>
      </c>
      <c r="C248" s="38">
        <v>43651</v>
      </c>
      <c r="D248" s="38">
        <f t="shared" si="3"/>
        <v>151.08</v>
      </c>
    </row>
    <row r="249" ht="19.15" customHeight="1" spans="1:4">
      <c r="A249" s="64" t="s">
        <v>1456</v>
      </c>
      <c r="B249" s="38"/>
      <c r="C249" s="38"/>
      <c r="D249" s="38">
        <f t="shared" si="3"/>
        <v>0</v>
      </c>
    </row>
    <row r="250" ht="19.15" customHeight="1" spans="1:4">
      <c r="A250" s="62" t="s">
        <v>114</v>
      </c>
      <c r="B250" s="38">
        <v>800</v>
      </c>
      <c r="C250" s="38">
        <v>629</v>
      </c>
      <c r="D250" s="38">
        <f t="shared" si="3"/>
        <v>127.19</v>
      </c>
    </row>
    <row r="251" ht="19.15" customHeight="1" spans="1:4">
      <c r="A251" s="63" t="s">
        <v>1457</v>
      </c>
      <c r="B251" s="38">
        <v>800</v>
      </c>
      <c r="C251" s="38">
        <v>629</v>
      </c>
      <c r="D251" s="38">
        <f t="shared" si="3"/>
        <v>127.19</v>
      </c>
    </row>
    <row r="252" ht="27" spans="1:4">
      <c r="A252" s="64" t="s">
        <v>1458</v>
      </c>
      <c r="B252" s="38"/>
      <c r="C252" s="38"/>
      <c r="D252" s="38">
        <f t="shared" si="3"/>
        <v>0</v>
      </c>
    </row>
    <row r="253" ht="27" spans="1:4">
      <c r="A253" s="64" t="s">
        <v>1459</v>
      </c>
      <c r="B253" s="38"/>
      <c r="C253" s="38"/>
      <c r="D253" s="38">
        <f t="shared" si="3"/>
        <v>0</v>
      </c>
    </row>
    <row r="254" ht="19.15" customHeight="1" spans="1:4">
      <c r="A254" s="64" t="s">
        <v>1460</v>
      </c>
      <c r="B254" s="38">
        <v>130</v>
      </c>
      <c r="C254" s="38">
        <v>2</v>
      </c>
      <c r="D254" s="38">
        <f t="shared" si="3"/>
        <v>6500</v>
      </c>
    </row>
    <row r="255" ht="19.15" customHeight="1" spans="1:4">
      <c r="A255" s="64" t="s">
        <v>1461</v>
      </c>
      <c r="B255" s="38"/>
      <c r="C255" s="38"/>
      <c r="D255" s="38">
        <f t="shared" si="3"/>
        <v>0</v>
      </c>
    </row>
    <row r="256" ht="19.15" customHeight="1" spans="1:4">
      <c r="A256" s="64" t="s">
        <v>1462</v>
      </c>
      <c r="B256" s="38"/>
      <c r="C256" s="38"/>
      <c r="D256" s="38">
        <f t="shared" si="3"/>
        <v>0</v>
      </c>
    </row>
    <row r="257" ht="19.15" customHeight="1" spans="1:4">
      <c r="A257" s="64" t="s">
        <v>1463</v>
      </c>
      <c r="B257" s="38"/>
      <c r="C257" s="38"/>
      <c r="D257" s="38">
        <f t="shared" si="3"/>
        <v>0</v>
      </c>
    </row>
    <row r="258" ht="19.15" customHeight="1" spans="1:4">
      <c r="A258" s="64" t="s">
        <v>1464</v>
      </c>
      <c r="B258" s="38"/>
      <c r="C258" s="38"/>
      <c r="D258" s="38">
        <f t="shared" si="3"/>
        <v>0</v>
      </c>
    </row>
    <row r="259" ht="27" spans="1:4">
      <c r="A259" s="64" t="s">
        <v>1465</v>
      </c>
      <c r="B259" s="38"/>
      <c r="C259" s="38"/>
      <c r="D259" s="38">
        <f t="shared" si="3"/>
        <v>0</v>
      </c>
    </row>
    <row r="260" ht="19.15" customHeight="1" spans="1:4">
      <c r="A260" s="64" t="s">
        <v>1466</v>
      </c>
      <c r="B260" s="38"/>
      <c r="C260" s="38"/>
      <c r="D260" s="38">
        <f t="shared" si="3"/>
        <v>0</v>
      </c>
    </row>
    <row r="261" ht="19.15" customHeight="1" spans="1:4">
      <c r="A261" s="64" t="s">
        <v>1467</v>
      </c>
      <c r="B261" s="38"/>
      <c r="C261" s="38"/>
      <c r="D261" s="38">
        <f t="shared" si="3"/>
        <v>0</v>
      </c>
    </row>
    <row r="262" ht="19.15" customHeight="1" spans="1:4">
      <c r="A262" s="64" t="s">
        <v>1468</v>
      </c>
      <c r="B262" s="38">
        <v>130</v>
      </c>
      <c r="C262" s="38">
        <v>134</v>
      </c>
      <c r="D262" s="38">
        <f t="shared" ref="D262:D287" si="4">IF(C262&lt;&gt;0,ROUND(B262/C262*100,2),0)</f>
        <v>97.01</v>
      </c>
    </row>
    <row r="263" ht="19.15" customHeight="1" spans="1:4">
      <c r="A263" s="64" t="s">
        <v>1469</v>
      </c>
      <c r="B263" s="38"/>
      <c r="C263" s="38"/>
      <c r="D263" s="38">
        <f t="shared" si="4"/>
        <v>0</v>
      </c>
    </row>
    <row r="264" ht="19.15" customHeight="1" spans="1:4">
      <c r="A264" s="64" t="s">
        <v>1470</v>
      </c>
      <c r="B264" s="38"/>
      <c r="C264" s="38"/>
      <c r="D264" s="38">
        <f t="shared" si="4"/>
        <v>0</v>
      </c>
    </row>
    <row r="265" ht="27" spans="1:4">
      <c r="A265" s="64" t="s">
        <v>1471</v>
      </c>
      <c r="B265" s="38">
        <v>540</v>
      </c>
      <c r="C265" s="38">
        <v>493</v>
      </c>
      <c r="D265" s="38">
        <f t="shared" si="4"/>
        <v>109.53</v>
      </c>
    </row>
    <row r="266" ht="19.15" customHeight="1" spans="1:4">
      <c r="A266" s="64" t="s">
        <v>1472</v>
      </c>
      <c r="B266" s="38"/>
      <c r="C266" s="38"/>
      <c r="D266" s="38">
        <f t="shared" si="4"/>
        <v>0</v>
      </c>
    </row>
    <row r="267" ht="19.15" customHeight="1" spans="1:4">
      <c r="A267" s="62" t="s">
        <v>1473</v>
      </c>
      <c r="B267" s="38"/>
      <c r="C267" s="38"/>
      <c r="D267" s="38">
        <f t="shared" si="4"/>
        <v>0</v>
      </c>
    </row>
    <row r="268" ht="19.15" customHeight="1" spans="1:4">
      <c r="A268" s="63" t="s">
        <v>1111</v>
      </c>
      <c r="B268" s="38"/>
      <c r="C268" s="38"/>
      <c r="D268" s="38">
        <f t="shared" si="4"/>
        <v>0</v>
      </c>
    </row>
    <row r="269" ht="19.15" customHeight="1" spans="1:4">
      <c r="A269" s="64" t="s">
        <v>1474</v>
      </c>
      <c r="B269" s="38"/>
      <c r="C269" s="38"/>
      <c r="D269" s="38">
        <f t="shared" si="4"/>
        <v>0</v>
      </c>
    </row>
    <row r="270" ht="19.15" customHeight="1" spans="1:4">
      <c r="A270" s="64" t="s">
        <v>1475</v>
      </c>
      <c r="B270" s="38"/>
      <c r="C270" s="38"/>
      <c r="D270" s="38">
        <f t="shared" si="4"/>
        <v>0</v>
      </c>
    </row>
    <row r="271" ht="19.15" customHeight="1" spans="1:4">
      <c r="A271" s="64" t="s">
        <v>1476</v>
      </c>
      <c r="B271" s="38"/>
      <c r="C271" s="38"/>
      <c r="D271" s="38">
        <f t="shared" si="4"/>
        <v>0</v>
      </c>
    </row>
    <row r="272" ht="19.15" customHeight="1" spans="1:4">
      <c r="A272" s="64" t="s">
        <v>1477</v>
      </c>
      <c r="B272" s="38"/>
      <c r="C272" s="38"/>
      <c r="D272" s="38">
        <f t="shared" si="4"/>
        <v>0</v>
      </c>
    </row>
    <row r="273" ht="19.15" customHeight="1" spans="1:4">
      <c r="A273" s="64" t="s">
        <v>1478</v>
      </c>
      <c r="B273" s="38"/>
      <c r="C273" s="38"/>
      <c r="D273" s="38">
        <f t="shared" si="4"/>
        <v>0</v>
      </c>
    </row>
    <row r="274" ht="19.15" customHeight="1" spans="1:4">
      <c r="A274" s="64" t="s">
        <v>1479</v>
      </c>
      <c r="B274" s="38"/>
      <c r="C274" s="38"/>
      <c r="D274" s="38">
        <f t="shared" si="4"/>
        <v>0</v>
      </c>
    </row>
    <row r="275" ht="19.15" customHeight="1" spans="1:4">
      <c r="A275" s="64" t="s">
        <v>1480</v>
      </c>
      <c r="B275" s="38"/>
      <c r="C275" s="38"/>
      <c r="D275" s="38">
        <f t="shared" si="4"/>
        <v>0</v>
      </c>
    </row>
    <row r="276" ht="19.15" customHeight="1" spans="1:4">
      <c r="A276" s="64" t="s">
        <v>1481</v>
      </c>
      <c r="B276" s="38"/>
      <c r="C276" s="38"/>
      <c r="D276" s="38">
        <f t="shared" si="4"/>
        <v>0</v>
      </c>
    </row>
    <row r="277" ht="19.15" customHeight="1" spans="1:4">
      <c r="A277" s="64" t="s">
        <v>1482</v>
      </c>
      <c r="B277" s="38"/>
      <c r="C277" s="38"/>
      <c r="D277" s="38">
        <f t="shared" si="4"/>
        <v>0</v>
      </c>
    </row>
    <row r="278" ht="19.15" customHeight="1" spans="1:4">
      <c r="A278" s="64" t="s">
        <v>1483</v>
      </c>
      <c r="B278" s="38"/>
      <c r="C278" s="38"/>
      <c r="D278" s="38">
        <f t="shared" si="4"/>
        <v>0</v>
      </c>
    </row>
    <row r="279" ht="19.15" customHeight="1" spans="1:4">
      <c r="A279" s="64" t="s">
        <v>1484</v>
      </c>
      <c r="B279" s="38"/>
      <c r="C279" s="38"/>
      <c r="D279" s="38">
        <f t="shared" si="4"/>
        <v>0</v>
      </c>
    </row>
    <row r="280" ht="19.15" customHeight="1" spans="1:4">
      <c r="A280" s="64" t="s">
        <v>1485</v>
      </c>
      <c r="B280" s="38"/>
      <c r="C280" s="38"/>
      <c r="D280" s="38">
        <f t="shared" si="4"/>
        <v>0</v>
      </c>
    </row>
    <row r="281" ht="19.15" customHeight="1" spans="1:4">
      <c r="A281" s="63" t="s">
        <v>1486</v>
      </c>
      <c r="B281" s="38"/>
      <c r="C281" s="38"/>
      <c r="D281" s="38">
        <f t="shared" si="4"/>
        <v>0</v>
      </c>
    </row>
    <row r="282" ht="19.15" customHeight="1" spans="1:4">
      <c r="A282" s="64" t="s">
        <v>874</v>
      </c>
      <c r="B282" s="38"/>
      <c r="C282" s="38"/>
      <c r="D282" s="38">
        <f t="shared" si="4"/>
        <v>0</v>
      </c>
    </row>
    <row r="283" ht="19.15" customHeight="1" spans="1:4">
      <c r="A283" s="64" t="s">
        <v>915</v>
      </c>
      <c r="B283" s="38"/>
      <c r="C283" s="38"/>
      <c r="D283" s="38">
        <f t="shared" si="4"/>
        <v>0</v>
      </c>
    </row>
    <row r="284" ht="19.15" customHeight="1" spans="1:4">
      <c r="A284" s="64" t="s">
        <v>1487</v>
      </c>
      <c r="B284" s="38"/>
      <c r="C284" s="38"/>
      <c r="D284" s="38">
        <f t="shared" si="4"/>
        <v>0</v>
      </c>
    </row>
    <row r="285" ht="19.15" customHeight="1" spans="1:4">
      <c r="A285" s="64" t="s">
        <v>1488</v>
      </c>
      <c r="B285" s="38"/>
      <c r="C285" s="38"/>
      <c r="D285" s="38">
        <f t="shared" si="4"/>
        <v>0</v>
      </c>
    </row>
    <row r="286" ht="19.15" customHeight="1" spans="1:4">
      <c r="A286" s="64" t="s">
        <v>1489</v>
      </c>
      <c r="B286" s="38"/>
      <c r="C286" s="38"/>
      <c r="D286" s="38">
        <f t="shared" si="4"/>
        <v>0</v>
      </c>
    </row>
    <row r="287" ht="19.15" customHeight="1" spans="1:4">
      <c r="A287" s="64" t="s">
        <v>1490</v>
      </c>
      <c r="B287" s="38"/>
      <c r="C287" s="38"/>
      <c r="D287" s="38">
        <f t="shared" si="4"/>
        <v>0</v>
      </c>
    </row>
    <row r="288" ht="19.15" customHeight="1" spans="1:4">
      <c r="A288" s="44" t="s">
        <v>1491</v>
      </c>
      <c r="B288" s="38">
        <v>870917</v>
      </c>
      <c r="C288" s="38">
        <v>1280120</v>
      </c>
      <c r="D288" s="38">
        <f t="shared" ref="D288:D296" si="5">IF(C288&lt;&gt;0,ROUND(B288/C288*100,2),0)</f>
        <v>68.03</v>
      </c>
    </row>
    <row r="289" ht="19.15" customHeight="1" spans="1:4">
      <c r="A289" s="51" t="s">
        <v>116</v>
      </c>
      <c r="B289" s="38">
        <v>180100</v>
      </c>
      <c r="C289" s="38">
        <f>18000+152000</f>
        <v>170000</v>
      </c>
      <c r="D289" s="38">
        <f t="shared" si="5"/>
        <v>105.94</v>
      </c>
    </row>
    <row r="290" ht="19.15" customHeight="1" spans="1:4">
      <c r="A290" s="51" t="s">
        <v>117</v>
      </c>
      <c r="B290" s="38">
        <f>SUBTOTAL(9,B291:B295)</f>
        <v>102700</v>
      </c>
      <c r="C290" s="38">
        <f>SUBTOTAL(9,C291:C295)</f>
        <v>113351</v>
      </c>
      <c r="D290" s="38">
        <f t="shared" si="5"/>
        <v>90.6</v>
      </c>
    </row>
    <row r="291" ht="19.15" customHeight="1" spans="1:4">
      <c r="A291" s="46" t="s">
        <v>1492</v>
      </c>
      <c r="B291" s="38"/>
      <c r="C291" s="38"/>
      <c r="D291" s="38">
        <f t="shared" si="5"/>
        <v>0</v>
      </c>
    </row>
    <row r="292" ht="19.15" customHeight="1" spans="1:4">
      <c r="A292" s="46" t="s">
        <v>121</v>
      </c>
      <c r="B292" s="38">
        <v>2700</v>
      </c>
      <c r="C292" s="38">
        <v>3351</v>
      </c>
      <c r="D292" s="38">
        <f t="shared" si="5"/>
        <v>80.57</v>
      </c>
    </row>
    <row r="293" ht="19.15" customHeight="1" spans="1:4">
      <c r="A293" s="46" t="s">
        <v>122</v>
      </c>
      <c r="B293" s="38">
        <v>100000</v>
      </c>
      <c r="C293" s="38">
        <v>110000</v>
      </c>
      <c r="D293" s="38">
        <f t="shared" si="5"/>
        <v>90.91</v>
      </c>
    </row>
    <row r="294" ht="19.15" customHeight="1" spans="1:4">
      <c r="A294" s="46" t="s">
        <v>123</v>
      </c>
      <c r="B294" s="55"/>
      <c r="C294" s="55"/>
      <c r="D294" s="38">
        <f t="shared" si="5"/>
        <v>0</v>
      </c>
    </row>
    <row r="295" ht="19.15" customHeight="1" spans="1:4">
      <c r="A295" s="46" t="s">
        <v>124</v>
      </c>
      <c r="B295" s="38"/>
      <c r="C295" s="38"/>
      <c r="D295" s="38">
        <f t="shared" si="5"/>
        <v>0</v>
      </c>
    </row>
    <row r="296" ht="19.15" customHeight="1" spans="1:4">
      <c r="A296" s="44" t="s">
        <v>128</v>
      </c>
      <c r="B296" s="38">
        <f>SUBTOTAL(9,B288:B295)</f>
        <v>1153717</v>
      </c>
      <c r="C296" s="38">
        <f>SUBTOTAL(9,C288:C295)</f>
        <v>1563471</v>
      </c>
      <c r="D296" s="38">
        <f t="shared" si="5"/>
        <v>73.79</v>
      </c>
    </row>
  </sheetData>
  <autoFilter ref="A4:D295">
    <extLst/>
  </autoFilter>
  <mergeCells count="1">
    <mergeCell ref="A2:D2"/>
  </mergeCells>
  <pageMargins left="0.708661417322835" right="0.708661417322835" top="0.748031496062992" bottom="0.748031496062992" header="0.31496062992126" footer="0.31496062992126"/>
  <pageSetup paperSize="9" scale="93" fitToHeight="0"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workbookViewId="0">
      <selection activeCell="J5" sqref="J5"/>
    </sheetView>
  </sheetViews>
  <sheetFormatPr defaultColWidth="9" defaultRowHeight="14.25"/>
  <cols>
    <col min="1" max="1" width="23" customWidth="1"/>
    <col min="2" max="9" width="10.3333333333333" customWidth="1"/>
    <col min="10" max="10" width="15.0833333333333" customWidth="1"/>
  </cols>
  <sheetData>
    <row r="1" ht="18.65" customHeight="1" spans="1:1">
      <c r="A1" t="s">
        <v>1493</v>
      </c>
    </row>
    <row r="2" ht="21" spans="1:10">
      <c r="A2" s="32" t="s">
        <v>1494</v>
      </c>
      <c r="B2" s="32"/>
      <c r="C2" s="32"/>
      <c r="D2" s="32"/>
      <c r="E2" s="32"/>
      <c r="F2" s="32"/>
      <c r="G2" s="32"/>
      <c r="H2" s="32"/>
      <c r="I2" s="32"/>
      <c r="J2" s="32"/>
    </row>
    <row r="3" spans="1:10">
      <c r="A3" s="33"/>
      <c r="B3" s="33"/>
      <c r="C3" s="33"/>
      <c r="D3" s="33"/>
      <c r="E3" s="33"/>
      <c r="F3" s="33"/>
      <c r="G3" s="33"/>
      <c r="H3" s="33"/>
      <c r="J3" s="53" t="s">
        <v>39</v>
      </c>
    </row>
    <row r="4" ht="23.5" customHeight="1" spans="1:10">
      <c r="A4" s="49" t="s">
        <v>1150</v>
      </c>
      <c r="B4" s="44" t="s">
        <v>1198</v>
      </c>
      <c r="C4" s="44" t="s">
        <v>1200</v>
      </c>
      <c r="D4" s="44" t="s">
        <v>1200</v>
      </c>
      <c r="E4" s="44" t="s">
        <v>1200</v>
      </c>
      <c r="F4" s="44" t="s">
        <v>1200</v>
      </c>
      <c r="G4" s="44" t="s">
        <v>1495</v>
      </c>
      <c r="H4" s="44" t="s">
        <v>1495</v>
      </c>
      <c r="I4" s="44" t="s">
        <v>1495</v>
      </c>
      <c r="J4" s="54" t="s">
        <v>1201</v>
      </c>
    </row>
    <row r="5" ht="25.4" customHeight="1" spans="1:10">
      <c r="A5" s="38" t="s">
        <v>1496</v>
      </c>
      <c r="B5" s="38"/>
      <c r="C5" s="38"/>
      <c r="D5" s="38"/>
      <c r="E5" s="38"/>
      <c r="F5" s="38"/>
      <c r="G5" s="38"/>
      <c r="H5" s="38"/>
      <c r="I5" s="38"/>
      <c r="J5" s="55"/>
    </row>
    <row r="6" ht="25.4" customHeight="1" spans="1:10">
      <c r="A6" s="38" t="s">
        <v>1497</v>
      </c>
      <c r="B6" s="38"/>
      <c r="C6" s="38"/>
      <c r="D6" s="38"/>
      <c r="E6" s="38"/>
      <c r="F6" s="38"/>
      <c r="G6" s="38"/>
      <c r="H6" s="38"/>
      <c r="I6" s="38"/>
      <c r="J6" s="55"/>
    </row>
    <row r="7" ht="25.4" customHeight="1" spans="1:10">
      <c r="A7" s="38" t="s">
        <v>1498</v>
      </c>
      <c r="B7" s="38"/>
      <c r="C7" s="38"/>
      <c r="D7" s="38"/>
      <c r="E7" s="38"/>
      <c r="F7" s="38"/>
      <c r="G7" s="38"/>
      <c r="H7" s="38"/>
      <c r="I7" s="38"/>
      <c r="J7" s="55"/>
    </row>
    <row r="8" ht="25.4" customHeight="1" spans="1:10">
      <c r="A8" s="38" t="s">
        <v>1499</v>
      </c>
      <c r="B8" s="38"/>
      <c r="C8" s="38"/>
      <c r="D8" s="38"/>
      <c r="E8" s="38"/>
      <c r="F8" s="38"/>
      <c r="G8" s="38"/>
      <c r="H8" s="38"/>
      <c r="I8" s="38"/>
      <c r="J8" s="55"/>
    </row>
    <row r="9" ht="25.4" customHeight="1" spans="1:10">
      <c r="A9" s="38" t="s">
        <v>1500</v>
      </c>
      <c r="B9" s="38"/>
      <c r="C9" s="38"/>
      <c r="D9" s="38"/>
      <c r="E9" s="38"/>
      <c r="F9" s="38"/>
      <c r="G9" s="50"/>
      <c r="H9" s="38"/>
      <c r="I9" s="38"/>
      <c r="J9" s="55"/>
    </row>
    <row r="10" ht="25.4" customHeight="1" spans="1:10">
      <c r="A10" s="38" t="s">
        <v>1501</v>
      </c>
      <c r="B10" s="38"/>
      <c r="C10" s="38"/>
      <c r="D10" s="38"/>
      <c r="E10" s="38"/>
      <c r="F10" s="38"/>
      <c r="G10" s="38"/>
      <c r="H10" s="38"/>
      <c r="I10" s="38"/>
      <c r="J10" s="55"/>
    </row>
    <row r="11" ht="25.4" customHeight="1" spans="1:10">
      <c r="A11" s="38" t="s">
        <v>1502</v>
      </c>
      <c r="B11" s="38"/>
      <c r="C11" s="38"/>
      <c r="D11" s="38"/>
      <c r="E11" s="38"/>
      <c r="F11" s="38"/>
      <c r="G11" s="38"/>
      <c r="H11" s="38"/>
      <c r="I11" s="38"/>
      <c r="J11" s="55"/>
    </row>
    <row r="12" ht="25.4" customHeight="1" spans="1:10">
      <c r="A12" s="38" t="s">
        <v>1503</v>
      </c>
      <c r="B12" s="38"/>
      <c r="C12" s="38"/>
      <c r="D12" s="38"/>
      <c r="E12" s="38"/>
      <c r="F12" s="38"/>
      <c r="G12" s="38"/>
      <c r="H12" s="38"/>
      <c r="I12" s="38"/>
      <c r="J12" s="55"/>
    </row>
    <row r="13" ht="25.4" customHeight="1" spans="1:10">
      <c r="A13" s="38" t="s">
        <v>1504</v>
      </c>
      <c r="B13" s="38"/>
      <c r="C13" s="38"/>
      <c r="D13" s="38"/>
      <c r="E13" s="38"/>
      <c r="F13" s="38"/>
      <c r="G13" s="38"/>
      <c r="H13" s="38"/>
      <c r="I13" s="38"/>
      <c r="J13" s="55"/>
    </row>
    <row r="14" ht="25.4" customHeight="1" spans="1:10">
      <c r="A14" s="38" t="s">
        <v>1505</v>
      </c>
      <c r="B14" s="38"/>
      <c r="C14" s="38"/>
      <c r="D14" s="38"/>
      <c r="E14" s="38"/>
      <c r="F14" s="38"/>
      <c r="G14" s="38"/>
      <c r="H14" s="38"/>
      <c r="I14" s="38"/>
      <c r="J14" s="55"/>
    </row>
    <row r="15" ht="25.4" customHeight="1" spans="1:10">
      <c r="A15" s="38" t="s">
        <v>1506</v>
      </c>
      <c r="B15" s="38"/>
      <c r="C15" s="38"/>
      <c r="D15" s="38"/>
      <c r="E15" s="38"/>
      <c r="F15" s="38"/>
      <c r="G15" s="38"/>
      <c r="H15" s="38"/>
      <c r="I15" s="38"/>
      <c r="J15" s="55"/>
    </row>
    <row r="16" s="48" customFormat="1" ht="25.4" customHeight="1" spans="1:10">
      <c r="A16" s="44" t="s">
        <v>1198</v>
      </c>
      <c r="B16" s="51"/>
      <c r="C16" s="51"/>
      <c r="D16" s="51"/>
      <c r="E16" s="51"/>
      <c r="F16" s="51"/>
      <c r="G16" s="51"/>
      <c r="H16" s="51"/>
      <c r="I16" s="51"/>
      <c r="J16" s="56"/>
    </row>
    <row r="17" ht="39.65" customHeight="1" spans="1:10">
      <c r="A17" s="52" t="s">
        <v>1507</v>
      </c>
      <c r="B17" s="52"/>
      <c r="C17" s="52"/>
      <c r="D17" s="52"/>
      <c r="E17" s="52"/>
      <c r="F17" s="52"/>
      <c r="G17" s="52"/>
      <c r="H17" s="52"/>
      <c r="I17" s="52"/>
      <c r="J17" s="52"/>
    </row>
  </sheetData>
  <mergeCells count="2">
    <mergeCell ref="A2:J2"/>
    <mergeCell ref="A17:J17"/>
  </mergeCells>
  <pageMargins left="0.708661417322835" right="0.708661417322835" top="0.748031496062992" bottom="0.748031496062992" header="0.31496062992126" footer="0.31496062992126"/>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7"/>
  <sheetViews>
    <sheetView showZeros="0" workbookViewId="0">
      <selection activeCell="A12" sqref="A12"/>
    </sheetView>
  </sheetViews>
  <sheetFormatPr defaultColWidth="9" defaultRowHeight="14.25" outlineLevelCol="3"/>
  <cols>
    <col min="1" max="1" width="38.5" customWidth="1"/>
    <col min="2" max="2" width="13" customWidth="1"/>
    <col min="3" max="3" width="14.75" customWidth="1"/>
    <col min="4" max="4" width="18" customWidth="1"/>
  </cols>
  <sheetData>
    <row r="1" spans="1:1">
      <c r="A1" t="s">
        <v>1508</v>
      </c>
    </row>
    <row r="2" ht="21" spans="1:4">
      <c r="A2" s="32" t="s">
        <v>1509</v>
      </c>
      <c r="B2" s="32"/>
      <c r="C2" s="32"/>
      <c r="D2" s="32"/>
    </row>
    <row r="3" ht="24.65" customHeight="1" spans="1:4">
      <c r="A3" s="33"/>
      <c r="B3" s="34"/>
      <c r="C3" s="34"/>
      <c r="D3" s="35" t="s">
        <v>39</v>
      </c>
    </row>
    <row r="4" ht="48.65" customHeight="1" spans="1:4">
      <c r="A4" s="36" t="s">
        <v>1150</v>
      </c>
      <c r="B4" s="36" t="s">
        <v>41</v>
      </c>
      <c r="C4" s="21" t="s">
        <v>42</v>
      </c>
      <c r="D4" s="21" t="s">
        <v>43</v>
      </c>
    </row>
    <row r="5" ht="23.5" customHeight="1" spans="1:4">
      <c r="A5" s="38" t="s">
        <v>65</v>
      </c>
      <c r="B5" s="38">
        <v>1000</v>
      </c>
      <c r="C5" s="38">
        <v>800</v>
      </c>
      <c r="D5" s="38">
        <f t="shared" ref="D5:D17" si="0">IF(C5&lt;&gt;0,ROUND(B5/C5*100,2),0)</f>
        <v>125</v>
      </c>
    </row>
    <row r="6" ht="23.5" customHeight="1" spans="1:4">
      <c r="A6" s="46" t="s">
        <v>69</v>
      </c>
      <c r="B6" s="38">
        <v>1000</v>
      </c>
      <c r="C6" s="38">
        <v>800</v>
      </c>
      <c r="D6" s="38">
        <f t="shared" si="0"/>
        <v>125</v>
      </c>
    </row>
    <row r="7" ht="23.5" customHeight="1" spans="1:4">
      <c r="A7" s="47" t="s">
        <v>1510</v>
      </c>
      <c r="B7" s="38">
        <v>1000</v>
      </c>
      <c r="C7" s="38">
        <v>800</v>
      </c>
      <c r="D7" s="38">
        <f t="shared" si="0"/>
        <v>125</v>
      </c>
    </row>
    <row r="8" ht="23.5" customHeight="1" spans="1:4">
      <c r="A8" s="47" t="s">
        <v>1511</v>
      </c>
      <c r="B8" s="38"/>
      <c r="C8" s="38"/>
      <c r="D8" s="38">
        <f t="shared" si="0"/>
        <v>0</v>
      </c>
    </row>
    <row r="9" ht="23.5" customHeight="1" spans="1:4">
      <c r="A9" s="47" t="s">
        <v>1512</v>
      </c>
      <c r="B9" s="38"/>
      <c r="C9" s="38"/>
      <c r="D9" s="38">
        <f t="shared" si="0"/>
        <v>0</v>
      </c>
    </row>
    <row r="10" ht="23.5" customHeight="1" spans="1:4">
      <c r="A10" s="47" t="s">
        <v>1513</v>
      </c>
      <c r="B10" s="38"/>
      <c r="C10" s="38"/>
      <c r="D10" s="38">
        <f t="shared" si="0"/>
        <v>0</v>
      </c>
    </row>
    <row r="11" ht="23.5" customHeight="1" spans="1:4">
      <c r="A11" s="47" t="s">
        <v>1514</v>
      </c>
      <c r="B11" s="38"/>
      <c r="C11" s="38"/>
      <c r="D11" s="38">
        <f t="shared" si="0"/>
        <v>0</v>
      </c>
    </row>
    <row r="12" ht="23.5" customHeight="1" spans="1:4">
      <c r="A12" s="44" t="s">
        <v>1255</v>
      </c>
      <c r="B12" s="38">
        <v>1000</v>
      </c>
      <c r="C12" s="38">
        <v>800</v>
      </c>
      <c r="D12" s="39">
        <f t="shared" si="0"/>
        <v>125</v>
      </c>
    </row>
    <row r="13" ht="23.5" customHeight="1" spans="1:4">
      <c r="A13" s="45" t="s">
        <v>76</v>
      </c>
      <c r="B13" s="38">
        <f>SUBTOTAL(9,B14:B16)</f>
        <v>0</v>
      </c>
      <c r="C13" s="38">
        <f>SUBTOTAL(9,C14:C16)</f>
        <v>15</v>
      </c>
      <c r="D13" s="39">
        <f t="shared" si="0"/>
        <v>0</v>
      </c>
    </row>
    <row r="14" ht="23.5" customHeight="1" spans="1:4">
      <c r="A14" s="46" t="s">
        <v>1515</v>
      </c>
      <c r="B14" s="38"/>
      <c r="C14" s="38">
        <v>15</v>
      </c>
      <c r="D14" s="38">
        <f t="shared" si="0"/>
        <v>0</v>
      </c>
    </row>
    <row r="15" ht="23.5" customHeight="1" spans="1:4">
      <c r="A15" s="46" t="s">
        <v>80</v>
      </c>
      <c r="B15" s="38"/>
      <c r="C15" s="38"/>
      <c r="D15" s="38">
        <f t="shared" si="0"/>
        <v>0</v>
      </c>
    </row>
    <row r="16" ht="23.5" customHeight="1" spans="1:4">
      <c r="A16" s="46" t="s">
        <v>81</v>
      </c>
      <c r="B16" s="38"/>
      <c r="C16" s="38"/>
      <c r="D16" s="38">
        <f t="shared" si="0"/>
        <v>0</v>
      </c>
    </row>
    <row r="17" ht="23.5" customHeight="1" spans="1:4">
      <c r="A17" s="44" t="s">
        <v>86</v>
      </c>
      <c r="B17" s="38">
        <f>SUBTOTAL(9,B12:B16)</f>
        <v>1000</v>
      </c>
      <c r="C17" s="38">
        <f>SUBTOTAL(9,C12:C16)</f>
        <v>815</v>
      </c>
      <c r="D17" s="39">
        <f t="shared" si="0"/>
        <v>122.7</v>
      </c>
    </row>
  </sheetData>
  <mergeCells count="1">
    <mergeCell ref="A2:D2"/>
  </mergeCells>
  <pageMargins left="0.708661417322835" right="0.708661417322835" top="0.748031496062992" bottom="0.748031496062992" header="0.31496062992126" footer="0.31496062992126"/>
  <pageSetup paperSize="9" scale="97" fitToHeight="0"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9"/>
  <sheetViews>
    <sheetView showZeros="0" workbookViewId="0">
      <selection activeCell="D34" sqref="D34"/>
    </sheetView>
  </sheetViews>
  <sheetFormatPr defaultColWidth="9" defaultRowHeight="14.25" outlineLevelCol="3"/>
  <cols>
    <col min="1" max="1" width="43.3333333333333" customWidth="1"/>
    <col min="2" max="2" width="11.5833333333333" customWidth="1"/>
    <col min="3" max="3" width="14.5" customWidth="1"/>
    <col min="4" max="4" width="18.25" customWidth="1"/>
    <col min="5" max="5" width="25.5" customWidth="1"/>
  </cols>
  <sheetData>
    <row r="1" spans="1:1">
      <c r="A1" t="s">
        <v>1516</v>
      </c>
    </row>
    <row r="2" ht="26.5" customHeight="1" spans="1:4">
      <c r="A2" s="32" t="s">
        <v>1517</v>
      </c>
      <c r="B2" s="32"/>
      <c r="C2" s="32"/>
      <c r="D2" s="32"/>
    </row>
    <row r="3" spans="1:4">
      <c r="A3" s="33"/>
      <c r="B3" s="34"/>
      <c r="C3" s="34"/>
      <c r="D3" s="35" t="s">
        <v>39</v>
      </c>
    </row>
    <row r="4" ht="44.25" customHeight="1" spans="1:4">
      <c r="A4" s="36" t="s">
        <v>1150</v>
      </c>
      <c r="B4" s="36" t="s">
        <v>41</v>
      </c>
      <c r="C4" s="21" t="s">
        <v>42</v>
      </c>
      <c r="D4" s="21" t="s">
        <v>43</v>
      </c>
    </row>
    <row r="5" ht="18.65" customHeight="1" spans="1:4">
      <c r="A5" s="37" t="s">
        <v>97</v>
      </c>
      <c r="B5" s="38"/>
      <c r="C5" s="38"/>
      <c r="D5" s="39">
        <f>IF(C5&lt;&gt;0,ROUND(B5/C5*100,2),0)</f>
        <v>0</v>
      </c>
    </row>
    <row r="6" ht="18.65" customHeight="1" spans="1:4">
      <c r="A6" s="40" t="s">
        <v>488</v>
      </c>
      <c r="B6" s="38"/>
      <c r="C6" s="38"/>
      <c r="D6" s="39">
        <f t="shared" ref="D6:D39" si="0">IF(C6&lt;&gt;0,ROUND(B6/C6*100,2),0)</f>
        <v>0</v>
      </c>
    </row>
    <row r="7" ht="18.65" customHeight="1" spans="1:4">
      <c r="A7" s="41" t="s">
        <v>1518</v>
      </c>
      <c r="B7" s="38"/>
      <c r="C7" s="38"/>
      <c r="D7" s="39">
        <f t="shared" si="0"/>
        <v>0</v>
      </c>
    </row>
    <row r="8" ht="18.65" customHeight="1" spans="1:4">
      <c r="A8" s="37" t="s">
        <v>1519</v>
      </c>
      <c r="B8" s="38">
        <v>1000</v>
      </c>
      <c r="C8" s="38">
        <v>800</v>
      </c>
      <c r="D8" s="39">
        <f t="shared" si="0"/>
        <v>125</v>
      </c>
    </row>
    <row r="9" ht="18.65" customHeight="1" spans="1:4">
      <c r="A9" s="40" t="s">
        <v>1520</v>
      </c>
      <c r="B9" s="38">
        <v>1000</v>
      </c>
      <c r="C9" s="38">
        <v>800</v>
      </c>
      <c r="D9" s="39">
        <f t="shared" si="0"/>
        <v>125</v>
      </c>
    </row>
    <row r="10" ht="18.65" customHeight="1" spans="1:4">
      <c r="A10" s="41" t="s">
        <v>1521</v>
      </c>
      <c r="B10" s="38"/>
      <c r="C10" s="38"/>
      <c r="D10" s="39">
        <f t="shared" si="0"/>
        <v>0</v>
      </c>
    </row>
    <row r="11" ht="18.65" customHeight="1" spans="1:4">
      <c r="A11" s="41" t="s">
        <v>1522</v>
      </c>
      <c r="B11" s="38"/>
      <c r="C11" s="38"/>
      <c r="D11" s="39">
        <f t="shared" si="0"/>
        <v>0</v>
      </c>
    </row>
    <row r="12" ht="18.65" customHeight="1" spans="1:4">
      <c r="A12" s="41" t="s">
        <v>1523</v>
      </c>
      <c r="B12" s="38"/>
      <c r="C12" s="38"/>
      <c r="D12" s="39">
        <f t="shared" si="0"/>
        <v>0</v>
      </c>
    </row>
    <row r="13" ht="18.65" customHeight="1" spans="1:4">
      <c r="A13" s="41" t="s">
        <v>1524</v>
      </c>
      <c r="B13" s="38"/>
      <c r="C13" s="38"/>
      <c r="D13" s="39">
        <f t="shared" si="0"/>
        <v>0</v>
      </c>
    </row>
    <row r="14" ht="18.65" customHeight="1" spans="1:4">
      <c r="A14" s="41" t="s">
        <v>1525</v>
      </c>
      <c r="B14" s="38"/>
      <c r="C14" s="38"/>
      <c r="D14" s="39">
        <f t="shared" si="0"/>
        <v>0</v>
      </c>
    </row>
    <row r="15" ht="18.65" customHeight="1" spans="1:4">
      <c r="A15" s="41" t="s">
        <v>1526</v>
      </c>
      <c r="B15" s="38"/>
      <c r="C15" s="38"/>
      <c r="D15" s="39">
        <f t="shared" si="0"/>
        <v>0</v>
      </c>
    </row>
    <row r="16" ht="18.65" customHeight="1" spans="1:4">
      <c r="A16" s="41" t="s">
        <v>1527</v>
      </c>
      <c r="B16" s="38"/>
      <c r="C16" s="38"/>
      <c r="D16" s="39">
        <f t="shared" si="0"/>
        <v>0</v>
      </c>
    </row>
    <row r="17" ht="18.65" customHeight="1" spans="1:4">
      <c r="A17" s="41" t="s">
        <v>1528</v>
      </c>
      <c r="B17" s="42"/>
      <c r="C17" s="42"/>
      <c r="D17" s="39">
        <f t="shared" si="0"/>
        <v>0</v>
      </c>
    </row>
    <row r="18" ht="18.65" customHeight="1" spans="1:4">
      <c r="A18" s="41" t="s">
        <v>1529</v>
      </c>
      <c r="B18" s="42"/>
      <c r="C18" s="42"/>
      <c r="D18" s="39">
        <f t="shared" si="0"/>
        <v>0</v>
      </c>
    </row>
    <row r="19" ht="18.65" customHeight="1" spans="1:4">
      <c r="A19" s="41" t="s">
        <v>1530</v>
      </c>
      <c r="B19" s="42">
        <v>1000</v>
      </c>
      <c r="C19" s="42">
        <v>800</v>
      </c>
      <c r="D19" s="39">
        <f t="shared" si="0"/>
        <v>125</v>
      </c>
    </row>
    <row r="20" ht="18.65" customHeight="1" spans="1:4">
      <c r="A20" s="40" t="s">
        <v>1531</v>
      </c>
      <c r="B20" s="38"/>
      <c r="C20" s="38"/>
      <c r="D20" s="39">
        <f t="shared" si="0"/>
        <v>0</v>
      </c>
    </row>
    <row r="21" ht="18.65" customHeight="1" spans="1:4">
      <c r="A21" s="41" t="s">
        <v>1532</v>
      </c>
      <c r="B21" s="42"/>
      <c r="C21" s="42"/>
      <c r="D21" s="39">
        <f t="shared" si="0"/>
        <v>0</v>
      </c>
    </row>
    <row r="22" ht="18.65" customHeight="1" spans="1:4">
      <c r="A22" s="41" t="s">
        <v>1533</v>
      </c>
      <c r="B22" s="42"/>
      <c r="C22" s="42"/>
      <c r="D22" s="39">
        <f t="shared" si="0"/>
        <v>0</v>
      </c>
    </row>
    <row r="23" ht="18.65" customHeight="1" spans="1:4">
      <c r="A23" s="41" t="s">
        <v>1534</v>
      </c>
      <c r="B23" s="42"/>
      <c r="C23" s="42"/>
      <c r="D23" s="39">
        <f t="shared" si="0"/>
        <v>0</v>
      </c>
    </row>
    <row r="24" ht="18.65" customHeight="1" spans="1:4">
      <c r="A24" s="41" t="s">
        <v>1535</v>
      </c>
      <c r="B24" s="42"/>
      <c r="C24" s="42"/>
      <c r="D24" s="39">
        <f t="shared" si="0"/>
        <v>0</v>
      </c>
    </row>
    <row r="25" ht="18.65" customHeight="1" spans="1:4">
      <c r="A25" s="41" t="s">
        <v>1536</v>
      </c>
      <c r="B25" s="42"/>
      <c r="C25" s="42"/>
      <c r="D25" s="39">
        <f t="shared" si="0"/>
        <v>0</v>
      </c>
    </row>
    <row r="26" ht="18.65" customHeight="1" spans="1:4">
      <c r="A26" s="41" t="s">
        <v>1537</v>
      </c>
      <c r="B26" s="42"/>
      <c r="C26" s="42"/>
      <c r="D26" s="39">
        <f t="shared" si="0"/>
        <v>0</v>
      </c>
    </row>
    <row r="27" ht="18.65" customHeight="1" spans="1:4">
      <c r="A27" s="41" t="s">
        <v>1538</v>
      </c>
      <c r="B27" s="42"/>
      <c r="C27" s="42"/>
      <c r="D27" s="39">
        <f t="shared" si="0"/>
        <v>0</v>
      </c>
    </row>
    <row r="28" ht="18.65" customHeight="1" spans="1:4">
      <c r="A28" s="41" t="s">
        <v>1539</v>
      </c>
      <c r="B28" s="43"/>
      <c r="C28" s="43"/>
      <c r="D28" s="39">
        <f t="shared" si="0"/>
        <v>0</v>
      </c>
    </row>
    <row r="29" ht="18.65" customHeight="1" spans="1:4">
      <c r="A29" s="40" t="s">
        <v>1540</v>
      </c>
      <c r="B29" s="38"/>
      <c r="C29" s="38"/>
      <c r="D29" s="39">
        <f t="shared" si="0"/>
        <v>0</v>
      </c>
    </row>
    <row r="30" ht="18.65" customHeight="1" spans="1:4">
      <c r="A30" s="41" t="s">
        <v>1540</v>
      </c>
      <c r="B30" s="42"/>
      <c r="C30" s="42"/>
      <c r="D30" s="39">
        <f t="shared" si="0"/>
        <v>0</v>
      </c>
    </row>
    <row r="31" ht="18.65" customHeight="1" spans="1:4">
      <c r="A31" s="40" t="s">
        <v>1541</v>
      </c>
      <c r="B31" s="38"/>
      <c r="C31" s="38"/>
      <c r="D31" s="39">
        <f t="shared" si="0"/>
        <v>0</v>
      </c>
    </row>
    <row r="32" ht="18.65" customHeight="1" spans="1:4">
      <c r="A32" s="41" t="s">
        <v>1541</v>
      </c>
      <c r="B32" s="42"/>
      <c r="C32" s="42"/>
      <c r="D32" s="39">
        <f t="shared" si="0"/>
        <v>0</v>
      </c>
    </row>
    <row r="33" ht="18.65" customHeight="1" spans="1:4">
      <c r="A33" s="44" t="s">
        <v>1491</v>
      </c>
      <c r="B33" s="38">
        <v>1000</v>
      </c>
      <c r="C33" s="38">
        <v>800</v>
      </c>
      <c r="D33" s="39">
        <f t="shared" si="0"/>
        <v>125</v>
      </c>
    </row>
    <row r="34" ht="18.65" customHeight="1" spans="1:4">
      <c r="A34" s="45" t="s">
        <v>117</v>
      </c>
      <c r="B34" s="38">
        <f>SUBTOTAL(9,B35:B38)</f>
        <v>0</v>
      </c>
      <c r="C34" s="38">
        <f>SUBTOTAL(9,C35:C38)</f>
        <v>15</v>
      </c>
      <c r="D34" s="39">
        <f t="shared" si="0"/>
        <v>0</v>
      </c>
    </row>
    <row r="35" ht="18.65" customHeight="1" spans="1:4">
      <c r="A35" s="40" t="s">
        <v>1542</v>
      </c>
      <c r="B35" s="42"/>
      <c r="C35" s="42">
        <v>15</v>
      </c>
      <c r="D35" s="42">
        <f t="shared" si="0"/>
        <v>0</v>
      </c>
    </row>
    <row r="36" ht="18.65" customHeight="1" spans="1:4">
      <c r="A36" s="40" t="s">
        <v>121</v>
      </c>
      <c r="B36" s="42"/>
      <c r="C36" s="42"/>
      <c r="D36" s="42">
        <f t="shared" si="0"/>
        <v>0</v>
      </c>
    </row>
    <row r="37" ht="18.65" customHeight="1" spans="1:4">
      <c r="A37" s="40" t="s">
        <v>122</v>
      </c>
      <c r="B37" s="42"/>
      <c r="C37" s="42"/>
      <c r="D37" s="42">
        <f t="shared" si="0"/>
        <v>0</v>
      </c>
    </row>
    <row r="38" ht="18.65" customHeight="1" spans="1:4">
      <c r="A38" s="40" t="s">
        <v>123</v>
      </c>
      <c r="B38" s="42"/>
      <c r="C38" s="42"/>
      <c r="D38" s="42">
        <f t="shared" si="0"/>
        <v>0</v>
      </c>
    </row>
    <row r="39" ht="18.65" customHeight="1" spans="1:4">
      <c r="A39" s="44" t="s">
        <v>128</v>
      </c>
      <c r="B39" s="38">
        <f>SUBTOTAL(9,B33:B38)</f>
        <v>1000</v>
      </c>
      <c r="C39" s="38">
        <f>SUBTOTAL(9,C33:C38)</f>
        <v>815</v>
      </c>
      <c r="D39" s="39">
        <f t="shared" si="0"/>
        <v>122.7</v>
      </c>
    </row>
  </sheetData>
  <mergeCells count="1">
    <mergeCell ref="A2:D2"/>
  </mergeCells>
  <pageMargins left="0.708661417322835" right="0.708661417322835" top="0.748031496062992" bottom="0.748031496062992" header="0.31496062992126" footer="0.31496062992126"/>
  <pageSetup paperSize="9" scale="93" fitToHeight="0"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58"/>
  <sheetViews>
    <sheetView showZeros="0" workbookViewId="0">
      <selection activeCell="A1" sqref="$A1:$XFD1048576"/>
    </sheetView>
  </sheetViews>
  <sheetFormatPr defaultColWidth="9" defaultRowHeight="14.25" outlineLevelCol="3"/>
  <cols>
    <col min="1" max="1" width="37.3333333333333" style="13" customWidth="1"/>
    <col min="2" max="3" width="14.0833333333333" style="13" customWidth="1"/>
    <col min="4" max="4" width="21.75" style="13" customWidth="1"/>
    <col min="5" max="16384" width="9" style="13"/>
  </cols>
  <sheetData>
    <row r="1" s="13" customFormat="1" ht="19.4" customHeight="1" spans="1:1">
      <c r="A1" s="13" t="s">
        <v>1543</v>
      </c>
    </row>
    <row r="2" s="13" customFormat="1" ht="24.75" customHeight="1" spans="1:4">
      <c r="A2" s="15" t="s">
        <v>1544</v>
      </c>
      <c r="B2" s="15"/>
      <c r="C2" s="15"/>
      <c r="D2" s="15"/>
    </row>
    <row r="3" s="13" customFormat="1" ht="17.5" customHeight="1" spans="2:4">
      <c r="B3" s="16"/>
      <c r="C3" s="17"/>
      <c r="D3" s="18" t="s">
        <v>39</v>
      </c>
    </row>
    <row r="4" s="13" customFormat="1" ht="36.75" customHeight="1" spans="1:4">
      <c r="A4" s="19" t="s">
        <v>1545</v>
      </c>
      <c r="B4" s="20" t="s">
        <v>41</v>
      </c>
      <c r="C4" s="21" t="s">
        <v>42</v>
      </c>
      <c r="D4" s="21" t="s">
        <v>43</v>
      </c>
    </row>
    <row r="5" s="13" customFormat="1" ht="20.5" customHeight="1" spans="1:4">
      <c r="A5" s="22" t="s">
        <v>1546</v>
      </c>
      <c r="B5" s="23">
        <f>SUBTOTAL(9,B6:B50)</f>
        <v>661447</v>
      </c>
      <c r="C5" s="23">
        <f>SUBTOTAL(9,C6:C50)</f>
        <v>649701</v>
      </c>
      <c r="D5" s="24">
        <f t="shared" ref="D5:D58" si="0">IF(C5&lt;&gt;0,ROUND(B5/C5*100,2),0)</f>
        <v>101.81</v>
      </c>
    </row>
    <row r="6" s="13" customFormat="1" ht="20.5" customHeight="1" spans="1:4">
      <c r="A6" s="25" t="s">
        <v>1547</v>
      </c>
      <c r="B6" s="23">
        <f>SUBTOTAL(9,B7:B11)</f>
        <v>243283</v>
      </c>
      <c r="C6" s="23">
        <f>SUBTOTAL(9,C7:C11)</f>
        <v>243050</v>
      </c>
      <c r="D6" s="24">
        <f t="shared" si="0"/>
        <v>100.1</v>
      </c>
    </row>
    <row r="7" s="13" customFormat="1" ht="20.5" customHeight="1" spans="1:4">
      <c r="A7" s="26" t="s">
        <v>1548</v>
      </c>
      <c r="B7" s="27">
        <v>243283</v>
      </c>
      <c r="C7" s="27">
        <v>243050</v>
      </c>
      <c r="D7" s="24">
        <f t="shared" si="0"/>
        <v>100.1</v>
      </c>
    </row>
    <row r="8" s="13" customFormat="1" ht="27" spans="1:4">
      <c r="A8" s="26" t="s">
        <v>1549</v>
      </c>
      <c r="B8" s="27"/>
      <c r="C8" s="27"/>
      <c r="D8" s="24">
        <f t="shared" si="0"/>
        <v>0</v>
      </c>
    </row>
    <row r="9" s="13" customFormat="1" ht="20.5" customHeight="1" spans="1:4">
      <c r="A9" s="26" t="s">
        <v>1550</v>
      </c>
      <c r="B9" s="27"/>
      <c r="C9" s="27"/>
      <c r="D9" s="24">
        <f t="shared" si="0"/>
        <v>0</v>
      </c>
    </row>
    <row r="10" s="13" customFormat="1" ht="27" spans="1:4">
      <c r="A10" s="26" t="s">
        <v>1551</v>
      </c>
      <c r="B10" s="27"/>
      <c r="C10" s="27"/>
      <c r="D10" s="24">
        <f t="shared" si="0"/>
        <v>0</v>
      </c>
    </row>
    <row r="11" s="13" customFormat="1" ht="20.5" customHeight="1" spans="1:4">
      <c r="A11" s="26" t="s">
        <v>1552</v>
      </c>
      <c r="B11" s="27"/>
      <c r="C11" s="27"/>
      <c r="D11" s="24">
        <f t="shared" si="0"/>
        <v>0</v>
      </c>
    </row>
    <row r="12" s="13" customFormat="1" ht="20.5" customHeight="1" spans="1:4">
      <c r="A12" s="25" t="s">
        <v>1553</v>
      </c>
      <c r="B12" s="23">
        <f>SUBTOTAL(9,B13:B16)</f>
        <v>8796</v>
      </c>
      <c r="C12" s="23">
        <f>SUBTOTAL(9,C13:C16)</f>
        <v>8741</v>
      </c>
      <c r="D12" s="24">
        <f t="shared" si="0"/>
        <v>100.63</v>
      </c>
    </row>
    <row r="13" s="13" customFormat="1" ht="20.5" customHeight="1" spans="1:4">
      <c r="A13" s="26" t="s">
        <v>1554</v>
      </c>
      <c r="B13" s="27">
        <v>8796</v>
      </c>
      <c r="C13" s="27">
        <v>8741</v>
      </c>
      <c r="D13" s="24">
        <f t="shared" si="0"/>
        <v>100.63</v>
      </c>
    </row>
    <row r="14" s="13" customFormat="1" ht="20.5" customHeight="1" spans="1:4">
      <c r="A14" s="26" t="s">
        <v>1555</v>
      </c>
      <c r="B14" s="27"/>
      <c r="C14" s="27"/>
      <c r="D14" s="24">
        <f t="shared" si="0"/>
        <v>0</v>
      </c>
    </row>
    <row r="15" s="13" customFormat="1" ht="20.5" customHeight="1" spans="1:4">
      <c r="A15" s="26" t="s">
        <v>1556</v>
      </c>
      <c r="B15" s="27"/>
      <c r="C15" s="27"/>
      <c r="D15" s="24">
        <f t="shared" si="0"/>
        <v>0</v>
      </c>
    </row>
    <row r="16" s="13" customFormat="1" ht="20.5" customHeight="1" spans="1:4">
      <c r="A16" s="26" t="s">
        <v>1557</v>
      </c>
      <c r="B16" s="27"/>
      <c r="C16" s="27"/>
      <c r="D16" s="24">
        <f t="shared" si="0"/>
        <v>0</v>
      </c>
    </row>
    <row r="17" s="13" customFormat="1" ht="20.5" customHeight="1" spans="1:4">
      <c r="A17" s="25" t="s">
        <v>1558</v>
      </c>
      <c r="B17" s="23">
        <f>SUBTOTAL(9,B18:B21)</f>
        <v>136269</v>
      </c>
      <c r="C17" s="23">
        <f>SUBTOTAL(9,C18:C21)</f>
        <v>136200</v>
      </c>
      <c r="D17" s="24">
        <f t="shared" si="0"/>
        <v>100.05</v>
      </c>
    </row>
    <row r="18" s="13" customFormat="1" ht="20.5" customHeight="1" spans="1:4">
      <c r="A18" s="26" t="s">
        <v>1559</v>
      </c>
      <c r="B18" s="27">
        <v>136269</v>
      </c>
      <c r="C18" s="27">
        <v>136200</v>
      </c>
      <c r="D18" s="24">
        <f t="shared" si="0"/>
        <v>100.05</v>
      </c>
    </row>
    <row r="19" s="13" customFormat="1" ht="20.5" customHeight="1" spans="1:4">
      <c r="A19" s="26" t="s">
        <v>1560</v>
      </c>
      <c r="B19" s="27"/>
      <c r="C19" s="27"/>
      <c r="D19" s="24">
        <f t="shared" si="0"/>
        <v>0</v>
      </c>
    </row>
    <row r="20" s="13" customFormat="1" ht="20.5" customHeight="1" spans="1:4">
      <c r="A20" s="26" t="s">
        <v>1561</v>
      </c>
      <c r="B20" s="27"/>
      <c r="C20" s="27"/>
      <c r="D20" s="24">
        <f t="shared" si="0"/>
        <v>0</v>
      </c>
    </row>
    <row r="21" s="13" customFormat="1" ht="20.5" customHeight="1" spans="1:4">
      <c r="A21" s="26" t="s">
        <v>1562</v>
      </c>
      <c r="B21" s="27"/>
      <c r="C21" s="27"/>
      <c r="D21" s="24">
        <f t="shared" si="0"/>
        <v>0</v>
      </c>
    </row>
    <row r="22" s="13" customFormat="1" ht="20.5" customHeight="1" spans="1:4">
      <c r="A22" s="25" t="s">
        <v>1563</v>
      </c>
      <c r="B22" s="23">
        <f>SUBTOTAL(9,B23:B27)</f>
        <v>14705</v>
      </c>
      <c r="C22" s="23">
        <f>SUBTOTAL(9,C23:C27)</f>
        <v>12016</v>
      </c>
      <c r="D22" s="24">
        <f t="shared" si="0"/>
        <v>122.38</v>
      </c>
    </row>
    <row r="23" s="13" customFormat="1" ht="20.5" customHeight="1" spans="1:4">
      <c r="A23" s="26" t="s">
        <v>1564</v>
      </c>
      <c r="B23" s="27">
        <v>11352</v>
      </c>
      <c r="C23" s="27">
        <v>12016</v>
      </c>
      <c r="D23" s="24">
        <f t="shared" si="0"/>
        <v>94.47</v>
      </c>
    </row>
    <row r="24" s="13" customFormat="1" ht="20.5" customHeight="1" spans="1:4">
      <c r="A24" s="26" t="s">
        <v>1565</v>
      </c>
      <c r="B24" s="27"/>
      <c r="C24" s="27"/>
      <c r="D24" s="24">
        <f t="shared" si="0"/>
        <v>0</v>
      </c>
    </row>
    <row r="25" s="13" customFormat="1" ht="20.5" customHeight="1" spans="1:4">
      <c r="A25" s="26" t="s">
        <v>1566</v>
      </c>
      <c r="B25" s="27"/>
      <c r="C25" s="27"/>
      <c r="D25" s="24">
        <f t="shared" si="0"/>
        <v>0</v>
      </c>
    </row>
    <row r="26" s="13" customFormat="1" ht="20.5" customHeight="1" spans="1:4">
      <c r="A26" s="26" t="s">
        <v>1567</v>
      </c>
      <c r="B26" s="27"/>
      <c r="C26" s="27"/>
      <c r="D26" s="24">
        <f t="shared" si="0"/>
        <v>0</v>
      </c>
    </row>
    <row r="27" s="13" customFormat="1" ht="20.5" customHeight="1" spans="1:4">
      <c r="A27" s="26" t="s">
        <v>1568</v>
      </c>
      <c r="B27" s="30">
        <v>3353</v>
      </c>
      <c r="C27" s="27"/>
      <c r="D27" s="24">
        <f t="shared" si="0"/>
        <v>0</v>
      </c>
    </row>
    <row r="28" s="13" customFormat="1" ht="20.5" customHeight="1" spans="1:4">
      <c r="A28" s="25" t="s">
        <v>1569</v>
      </c>
      <c r="B28" s="23">
        <f>SUBTOTAL(9,B29:B34)</f>
        <v>73266</v>
      </c>
      <c r="C28" s="23">
        <f>SUBTOTAL(9,C29:C34)</f>
        <v>69263</v>
      </c>
      <c r="D28" s="24">
        <f t="shared" si="0"/>
        <v>105.78</v>
      </c>
    </row>
    <row r="29" s="13" customFormat="1" ht="20.5" customHeight="1" spans="1:4">
      <c r="A29" s="26" t="s">
        <v>1570</v>
      </c>
      <c r="B29" s="27">
        <v>11754</v>
      </c>
      <c r="C29" s="27">
        <v>11694</v>
      </c>
      <c r="D29" s="24">
        <f t="shared" si="0"/>
        <v>100.51</v>
      </c>
    </row>
    <row r="30" s="13" customFormat="1" ht="27" spans="1:4">
      <c r="A30" s="26" t="s">
        <v>1571</v>
      </c>
      <c r="B30" s="27">
        <v>56562</v>
      </c>
      <c r="C30" s="27">
        <v>52635</v>
      </c>
      <c r="D30" s="24">
        <f t="shared" si="0"/>
        <v>107.46</v>
      </c>
    </row>
    <row r="31" s="13" customFormat="1" ht="20.5" customHeight="1" spans="1:4">
      <c r="A31" s="26" t="s">
        <v>1572</v>
      </c>
      <c r="B31" s="27">
        <v>2809</v>
      </c>
      <c r="C31" s="27">
        <v>3174</v>
      </c>
      <c r="D31" s="24">
        <f t="shared" si="0"/>
        <v>88.5</v>
      </c>
    </row>
    <row r="32" s="13" customFormat="1" ht="27" spans="1:4">
      <c r="A32" s="31" t="s">
        <v>1573</v>
      </c>
      <c r="B32" s="27">
        <v>2080</v>
      </c>
      <c r="C32" s="27">
        <v>1667</v>
      </c>
      <c r="D32" s="24">
        <f t="shared" si="0"/>
        <v>124.78</v>
      </c>
    </row>
    <row r="33" s="13" customFormat="1" ht="27" spans="1:4">
      <c r="A33" s="26" t="s">
        <v>1574</v>
      </c>
      <c r="B33" s="27"/>
      <c r="C33" s="27"/>
      <c r="D33" s="24">
        <f t="shared" si="0"/>
        <v>0</v>
      </c>
    </row>
    <row r="34" s="13" customFormat="1" ht="20.5" customHeight="1" spans="1:4">
      <c r="A34" s="26" t="s">
        <v>1575</v>
      </c>
      <c r="B34" s="27">
        <v>61</v>
      </c>
      <c r="C34" s="27">
        <v>93</v>
      </c>
      <c r="D34" s="24">
        <f t="shared" si="0"/>
        <v>65.59</v>
      </c>
    </row>
    <row r="35" s="13" customFormat="1" ht="20.5" customHeight="1" spans="1:4">
      <c r="A35" s="25" t="s">
        <v>1576</v>
      </c>
      <c r="B35" s="23">
        <f>SUBTOTAL(9,B36:B40)</f>
        <v>84188</v>
      </c>
      <c r="C35" s="23">
        <f>SUBTOTAL(9,C36:C40)</f>
        <v>84911</v>
      </c>
      <c r="D35" s="24">
        <f t="shared" si="0"/>
        <v>99.15</v>
      </c>
    </row>
    <row r="36" s="13" customFormat="1" ht="20.5" customHeight="1" spans="1:4">
      <c r="A36" s="26" t="s">
        <v>1577</v>
      </c>
      <c r="B36" s="27">
        <v>82858</v>
      </c>
      <c r="C36" s="27">
        <v>83416</v>
      </c>
      <c r="D36" s="24">
        <f t="shared" si="0"/>
        <v>99.33</v>
      </c>
    </row>
    <row r="37" s="13" customFormat="1" ht="27" spans="1:4">
      <c r="A37" s="26" t="s">
        <v>1578</v>
      </c>
      <c r="B37" s="27"/>
      <c r="C37" s="27"/>
      <c r="D37" s="24">
        <f t="shared" si="0"/>
        <v>0</v>
      </c>
    </row>
    <row r="38" s="13" customFormat="1" ht="27" spans="1:4">
      <c r="A38" s="26" t="s">
        <v>1579</v>
      </c>
      <c r="B38" s="27">
        <v>1048</v>
      </c>
      <c r="C38" s="27">
        <v>1048</v>
      </c>
      <c r="D38" s="24">
        <f t="shared" si="0"/>
        <v>100</v>
      </c>
    </row>
    <row r="39" s="13" customFormat="1" ht="27" spans="1:4">
      <c r="A39" s="26" t="s">
        <v>1580</v>
      </c>
      <c r="B39" s="27"/>
      <c r="C39" s="27"/>
      <c r="D39" s="24">
        <f t="shared" si="0"/>
        <v>0</v>
      </c>
    </row>
    <row r="40" s="13" customFormat="1" ht="27" spans="1:4">
      <c r="A40" s="26" t="s">
        <v>1581</v>
      </c>
      <c r="B40" s="27">
        <v>282</v>
      </c>
      <c r="C40" s="27">
        <v>447</v>
      </c>
      <c r="D40" s="24">
        <f t="shared" si="0"/>
        <v>63.09</v>
      </c>
    </row>
    <row r="41" s="13" customFormat="1" ht="20.5" customHeight="1" spans="1:4">
      <c r="A41" s="25" t="s">
        <v>1582</v>
      </c>
      <c r="B41" s="23">
        <f>SUBTOTAL(9,B42:B45)</f>
        <v>100940</v>
      </c>
      <c r="C41" s="23">
        <f>SUBTOTAL(9,C42:C45)</f>
        <v>95520</v>
      </c>
      <c r="D41" s="24">
        <f t="shared" si="0"/>
        <v>105.67</v>
      </c>
    </row>
    <row r="42" s="13" customFormat="1" ht="20.5" customHeight="1" spans="1:4">
      <c r="A42" s="26" t="s">
        <v>1583</v>
      </c>
      <c r="B42" s="27">
        <v>37651</v>
      </c>
      <c r="C42" s="27">
        <v>34074</v>
      </c>
      <c r="D42" s="24">
        <f t="shared" si="0"/>
        <v>110.5</v>
      </c>
    </row>
    <row r="43" s="13" customFormat="1" ht="27" spans="1:4">
      <c r="A43" s="26" t="s">
        <v>1584</v>
      </c>
      <c r="B43" s="27">
        <v>63289</v>
      </c>
      <c r="C43" s="27">
        <v>61446</v>
      </c>
      <c r="D43" s="24">
        <f t="shared" si="0"/>
        <v>103</v>
      </c>
    </row>
    <row r="44" s="13" customFormat="1" ht="20.5" customHeight="1" spans="1:4">
      <c r="A44" s="26" t="s">
        <v>1585</v>
      </c>
      <c r="B44" s="27"/>
      <c r="C44" s="27"/>
      <c r="D44" s="24">
        <f t="shared" si="0"/>
        <v>0</v>
      </c>
    </row>
    <row r="45" s="13" customFormat="1" ht="20.5" customHeight="1" spans="1:4">
      <c r="A45" s="26" t="s">
        <v>1586</v>
      </c>
      <c r="B45" s="27"/>
      <c r="C45" s="27"/>
      <c r="D45" s="24">
        <f t="shared" si="0"/>
        <v>0</v>
      </c>
    </row>
    <row r="46" s="13" customFormat="1" ht="20.5" customHeight="1" spans="1:4">
      <c r="A46" s="25" t="s">
        <v>1587</v>
      </c>
      <c r="B46" s="27"/>
      <c r="C46" s="27"/>
      <c r="D46" s="24">
        <f t="shared" si="0"/>
        <v>0</v>
      </c>
    </row>
    <row r="47" s="13" customFormat="1" ht="20.5" customHeight="1" spans="1:4">
      <c r="A47" s="25" t="s">
        <v>1588</v>
      </c>
      <c r="B47" s="23">
        <f>SUBTOTAL(9,B48:B50)</f>
        <v>0</v>
      </c>
      <c r="C47" s="23">
        <f>SUBTOTAL(9,C48:C50)</f>
        <v>0</v>
      </c>
      <c r="D47" s="24">
        <f t="shared" si="0"/>
        <v>0</v>
      </c>
    </row>
    <row r="48" s="13" customFormat="1" ht="20.5" customHeight="1" spans="1:4">
      <c r="A48" s="26" t="s">
        <v>1589</v>
      </c>
      <c r="B48" s="27"/>
      <c r="C48" s="27"/>
      <c r="D48" s="24">
        <f t="shared" si="0"/>
        <v>0</v>
      </c>
    </row>
    <row r="49" s="13" customFormat="1" ht="20.5" customHeight="1" spans="1:4">
      <c r="A49" s="26" t="s">
        <v>1590</v>
      </c>
      <c r="B49" s="27"/>
      <c r="C49" s="27"/>
      <c r="D49" s="24">
        <f t="shared" si="0"/>
        <v>0</v>
      </c>
    </row>
    <row r="50" s="13" customFormat="1" ht="20.5" customHeight="1" spans="1:4">
      <c r="A50" s="26" t="s">
        <v>73</v>
      </c>
      <c r="B50" s="27"/>
      <c r="C50" s="27"/>
      <c r="D50" s="24">
        <f t="shared" si="0"/>
        <v>0</v>
      </c>
    </row>
    <row r="51" s="13" customFormat="1" ht="20.5" customHeight="1" spans="1:4">
      <c r="A51" s="28" t="s">
        <v>1255</v>
      </c>
      <c r="B51" s="23">
        <f>SUBTOTAL(9,B5:B50)</f>
        <v>661447</v>
      </c>
      <c r="C51" s="23">
        <f>SUBTOTAL(9,C5:C50)</f>
        <v>649701</v>
      </c>
      <c r="D51" s="24">
        <f t="shared" si="0"/>
        <v>101.81</v>
      </c>
    </row>
    <row r="52" s="13" customFormat="1" ht="20.5" customHeight="1" spans="1:4">
      <c r="A52" s="29" t="s">
        <v>76</v>
      </c>
      <c r="B52" s="23">
        <f>SUBTOTAL(9,B53:B57)</f>
        <v>0</v>
      </c>
      <c r="C52" s="23">
        <f>SUBTOTAL(9,C53:C57)</f>
        <v>0</v>
      </c>
      <c r="D52" s="24">
        <f t="shared" si="0"/>
        <v>0</v>
      </c>
    </row>
    <row r="53" s="13" customFormat="1" ht="20.5" customHeight="1" spans="1:4">
      <c r="A53" s="25" t="s">
        <v>81</v>
      </c>
      <c r="B53" s="27"/>
      <c r="C53" s="27"/>
      <c r="D53" s="24">
        <f t="shared" si="0"/>
        <v>0</v>
      </c>
    </row>
    <row r="54" s="13" customFormat="1" ht="20.5" customHeight="1" spans="1:4">
      <c r="A54" s="25" t="s">
        <v>82</v>
      </c>
      <c r="B54" s="27"/>
      <c r="C54" s="27"/>
      <c r="D54" s="24">
        <f t="shared" si="0"/>
        <v>0</v>
      </c>
    </row>
    <row r="55" s="13" customFormat="1" ht="20.5" customHeight="1" spans="1:4">
      <c r="A55" s="25" t="s">
        <v>1591</v>
      </c>
      <c r="B55" s="27"/>
      <c r="C55" s="27"/>
      <c r="D55" s="24">
        <f t="shared" si="0"/>
        <v>0</v>
      </c>
    </row>
    <row r="56" s="13" customFormat="1" ht="20.5" customHeight="1" spans="1:4">
      <c r="A56" s="25" t="s">
        <v>1592</v>
      </c>
      <c r="B56" s="27"/>
      <c r="C56" s="27"/>
      <c r="D56" s="24">
        <f t="shared" si="0"/>
        <v>0</v>
      </c>
    </row>
    <row r="57" s="13" customFormat="1" ht="20.5" customHeight="1" spans="1:4">
      <c r="A57" s="25" t="s">
        <v>1593</v>
      </c>
      <c r="B57" s="27"/>
      <c r="C57" s="27"/>
      <c r="D57" s="24">
        <f t="shared" si="0"/>
        <v>0</v>
      </c>
    </row>
    <row r="58" s="13" customFormat="1" ht="20.5" customHeight="1" spans="1:4">
      <c r="A58" s="28" t="s">
        <v>86</v>
      </c>
      <c r="B58" s="23">
        <f>SUBTOTAL(9,B5:B57)</f>
        <v>661447</v>
      </c>
      <c r="C58" s="23">
        <f>SUBTOTAL(9,C5:C57)</f>
        <v>649701</v>
      </c>
      <c r="D58" s="24">
        <f t="shared" si="0"/>
        <v>101.81</v>
      </c>
    </row>
  </sheetData>
  <mergeCells count="1">
    <mergeCell ref="A2:D2"/>
  </mergeCells>
  <conditionalFormatting sqref="A5:A51">
    <cfRule type="expression" dxfId="0" priority="1" stopIfTrue="1">
      <formula>"len($A:$A)=3"</formula>
    </cfRule>
  </conditionalFormatting>
  <conditionalFormatting sqref="A52:A58">
    <cfRule type="expression" dxfId="0" priority="2" stopIfTrue="1">
      <formula>"len($A:$A)=3"</formula>
    </cfRule>
  </conditionalFormatting>
  <pageMargins left="0.708661417322835" right="0.708661417322835" top="0.748031496062992" bottom="0.748031496062992" header="0.31496062992126" footer="0.31496062992126"/>
  <pageSetup paperSize="9" scale="93" fitToHeight="0"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51"/>
  <sheetViews>
    <sheetView showZeros="0" workbookViewId="0">
      <selection activeCell="A1" sqref="$A1:$XFD1048576"/>
    </sheetView>
  </sheetViews>
  <sheetFormatPr defaultColWidth="9" defaultRowHeight="14.25" outlineLevelCol="3"/>
  <cols>
    <col min="1" max="1" width="44.5833333333333" style="13" customWidth="1"/>
    <col min="2" max="2" width="13" style="13" customWidth="1"/>
    <col min="3" max="3" width="13.3333333333333" style="13" customWidth="1"/>
    <col min="4" max="4" width="17.3333333333333" style="13" customWidth="1"/>
    <col min="5" max="16384" width="9" style="13"/>
  </cols>
  <sheetData>
    <row r="1" s="13" customFormat="1" ht="19.4" customHeight="1" spans="1:1">
      <c r="A1" s="13" t="s">
        <v>1594</v>
      </c>
    </row>
    <row r="2" s="13" customFormat="1" ht="26.5" customHeight="1" spans="1:4">
      <c r="A2" s="15" t="s">
        <v>1595</v>
      </c>
      <c r="B2" s="15"/>
      <c r="C2" s="15"/>
      <c r="D2" s="15"/>
    </row>
    <row r="3" s="13" customFormat="1" ht="17.5" customHeight="1" spans="2:4">
      <c r="B3" s="16"/>
      <c r="C3" s="17"/>
      <c r="D3" s="18" t="s">
        <v>39</v>
      </c>
    </row>
    <row r="4" s="13" customFormat="1" ht="44.5" customHeight="1" spans="1:4">
      <c r="A4" s="19" t="s">
        <v>1545</v>
      </c>
      <c r="B4" s="20" t="s">
        <v>41</v>
      </c>
      <c r="C4" s="21" t="s">
        <v>42</v>
      </c>
      <c r="D4" s="21" t="s">
        <v>43</v>
      </c>
    </row>
    <row r="5" s="13" customFormat="1" ht="22.9" customHeight="1" spans="1:4">
      <c r="A5" s="22" t="s">
        <v>1596</v>
      </c>
      <c r="B5" s="23">
        <f>SUBTOTAL(9,B6:B44)</f>
        <v>392260</v>
      </c>
      <c r="C5" s="23">
        <f>SUBTOTAL(9,C6:C44)</f>
        <v>359605</v>
      </c>
      <c r="D5" s="24">
        <f t="shared" ref="D5:D51" si="0">IF(C5&lt;&gt;0,ROUND(B5/C5*100,2),0)</f>
        <v>109.08</v>
      </c>
    </row>
    <row r="6" s="13" customFormat="1" ht="22.9" customHeight="1" spans="1:4">
      <c r="A6" s="25" t="s">
        <v>1597</v>
      </c>
      <c r="B6" s="23">
        <f>SUBTOTAL(9,B7:B11)</f>
        <v>48375</v>
      </c>
      <c r="C6" s="23">
        <f>SUBTOTAL(9,C7:C11)</f>
        <v>46966</v>
      </c>
      <c r="D6" s="24">
        <f t="shared" si="0"/>
        <v>103</v>
      </c>
    </row>
    <row r="7" s="13" customFormat="1" ht="22.9" customHeight="1" spans="1:4">
      <c r="A7" s="26" t="s">
        <v>1598</v>
      </c>
      <c r="B7" s="27">
        <v>45645</v>
      </c>
      <c r="C7" s="27">
        <v>44316</v>
      </c>
      <c r="D7" s="24">
        <f t="shared" si="0"/>
        <v>103</v>
      </c>
    </row>
    <row r="8" s="13" customFormat="1" ht="22.9" customHeight="1" spans="1:4">
      <c r="A8" s="26" t="s">
        <v>1599</v>
      </c>
      <c r="B8" s="27"/>
      <c r="C8" s="27"/>
      <c r="D8" s="24">
        <f t="shared" si="0"/>
        <v>0</v>
      </c>
    </row>
    <row r="9" s="13" customFormat="1" ht="22.9" customHeight="1" spans="1:4">
      <c r="A9" s="26" t="s">
        <v>1600</v>
      </c>
      <c r="B9" s="27">
        <v>2730</v>
      </c>
      <c r="C9" s="27">
        <v>2650</v>
      </c>
      <c r="D9" s="24">
        <f t="shared" si="0"/>
        <v>103.02</v>
      </c>
    </row>
    <row r="10" s="13" customFormat="1" ht="22.9" customHeight="1" spans="1:4">
      <c r="A10" s="26" t="s">
        <v>1601</v>
      </c>
      <c r="B10" s="27"/>
      <c r="C10" s="27"/>
      <c r="D10" s="24">
        <f t="shared" si="0"/>
        <v>0</v>
      </c>
    </row>
    <row r="11" s="13" customFormat="1" ht="22.9" customHeight="1" spans="1:4">
      <c r="A11" s="26" t="s">
        <v>1602</v>
      </c>
      <c r="B11" s="27"/>
      <c r="C11" s="27"/>
      <c r="D11" s="24">
        <f t="shared" si="0"/>
        <v>0</v>
      </c>
    </row>
    <row r="12" s="13" customFormat="1" ht="22.9" customHeight="1" spans="1:4">
      <c r="A12" s="25" t="s">
        <v>1603</v>
      </c>
      <c r="B12" s="23">
        <f>SUBTOTAL(9,B13:B20)</f>
        <v>6909</v>
      </c>
      <c r="C12" s="23">
        <f>SUBTOTAL(9,C13:C20)</f>
        <v>6279</v>
      </c>
      <c r="D12" s="24">
        <f t="shared" si="0"/>
        <v>110.03</v>
      </c>
    </row>
    <row r="13" s="13" customFormat="1" ht="22.9" customHeight="1" spans="1:4">
      <c r="A13" s="26" t="s">
        <v>1604</v>
      </c>
      <c r="B13" s="27">
        <v>3791</v>
      </c>
      <c r="C13" s="27">
        <v>3255</v>
      </c>
      <c r="D13" s="24">
        <f t="shared" si="0"/>
        <v>116.47</v>
      </c>
    </row>
    <row r="14" s="13" customFormat="1" ht="22.9" customHeight="1" spans="1:4">
      <c r="A14" s="26" t="s">
        <v>1605</v>
      </c>
      <c r="B14" s="27">
        <v>522</v>
      </c>
      <c r="C14" s="27">
        <v>507</v>
      </c>
      <c r="D14" s="24">
        <f t="shared" si="0"/>
        <v>102.96</v>
      </c>
    </row>
    <row r="15" s="13" customFormat="1" ht="22.9" customHeight="1" spans="1:4">
      <c r="A15" s="26" t="s">
        <v>1600</v>
      </c>
      <c r="B15" s="27"/>
      <c r="C15" s="27"/>
      <c r="D15" s="24">
        <f t="shared" si="0"/>
        <v>0</v>
      </c>
    </row>
    <row r="16" s="13" customFormat="1" ht="22.9" customHeight="1" spans="1:4">
      <c r="A16" s="26" t="s">
        <v>1606</v>
      </c>
      <c r="B16" s="27"/>
      <c r="C16" s="27"/>
      <c r="D16" s="24">
        <f t="shared" si="0"/>
        <v>0</v>
      </c>
    </row>
    <row r="17" s="13" customFormat="1" ht="22.9" customHeight="1" spans="1:4">
      <c r="A17" s="26" t="s">
        <v>1607</v>
      </c>
      <c r="B17" s="27">
        <v>160</v>
      </c>
      <c r="C17" s="27">
        <v>155</v>
      </c>
      <c r="D17" s="24">
        <f t="shared" si="0"/>
        <v>103.23</v>
      </c>
    </row>
    <row r="18" s="13" customFormat="1" ht="22.9" customHeight="1" spans="1:4">
      <c r="A18" s="26" t="s">
        <v>1608</v>
      </c>
      <c r="B18" s="27">
        <v>416</v>
      </c>
      <c r="C18" s="27">
        <v>404</v>
      </c>
      <c r="D18" s="24">
        <f t="shared" si="0"/>
        <v>102.97</v>
      </c>
    </row>
    <row r="19" s="13" customFormat="1" ht="22.9" customHeight="1" spans="1:4">
      <c r="A19" s="26" t="s">
        <v>1609</v>
      </c>
      <c r="B19" s="27">
        <v>385</v>
      </c>
      <c r="C19" s="27">
        <v>374</v>
      </c>
      <c r="D19" s="24">
        <f t="shared" si="0"/>
        <v>102.94</v>
      </c>
    </row>
    <row r="20" s="13" customFormat="1" ht="22.9" customHeight="1" spans="1:4">
      <c r="A20" s="26" t="s">
        <v>1610</v>
      </c>
      <c r="B20" s="27">
        <v>1635</v>
      </c>
      <c r="C20" s="27">
        <v>1584</v>
      </c>
      <c r="D20" s="24">
        <f t="shared" si="0"/>
        <v>103.22</v>
      </c>
    </row>
    <row r="21" s="13" customFormat="1" ht="22.9" customHeight="1" spans="1:4">
      <c r="A21" s="25" t="s">
        <v>1611</v>
      </c>
      <c r="B21" s="23">
        <f>SUBTOTAL(9,B22:B24)</f>
        <v>84872</v>
      </c>
      <c r="C21" s="23">
        <f>SUBTOTAL(9,C22:C24)</f>
        <v>86782</v>
      </c>
      <c r="D21" s="24">
        <f t="shared" si="0"/>
        <v>97.8</v>
      </c>
    </row>
    <row r="22" s="13" customFormat="1" ht="22.9" customHeight="1" spans="1:4">
      <c r="A22" s="26" t="s">
        <v>1612</v>
      </c>
      <c r="B22" s="27">
        <v>55105</v>
      </c>
      <c r="C22" s="27">
        <v>53500</v>
      </c>
      <c r="D22" s="24">
        <f t="shared" si="0"/>
        <v>103</v>
      </c>
    </row>
    <row r="23" s="13" customFormat="1" ht="22.9" customHeight="1" spans="1:4">
      <c r="A23" s="26" t="s">
        <v>1613</v>
      </c>
      <c r="B23" s="27">
        <v>29767</v>
      </c>
      <c r="C23" s="27">
        <v>32300</v>
      </c>
      <c r="D23" s="24">
        <f t="shared" si="0"/>
        <v>92.16</v>
      </c>
    </row>
    <row r="24" s="13" customFormat="1" ht="22.9" customHeight="1" spans="1:4">
      <c r="A24" s="26" t="s">
        <v>1614</v>
      </c>
      <c r="B24" s="27"/>
      <c r="C24" s="27">
        <v>982</v>
      </c>
      <c r="D24" s="24">
        <f t="shared" si="0"/>
        <v>0</v>
      </c>
    </row>
    <row r="25" s="13" customFormat="1" ht="22.9" customHeight="1" spans="1:4">
      <c r="A25" s="25" t="s">
        <v>1615</v>
      </c>
      <c r="B25" s="23">
        <f>SUBTOTAL(9,B26:B30)</f>
        <v>14705</v>
      </c>
      <c r="C25" s="23">
        <f>SUBTOTAL(9,C26:C30)</f>
        <v>14307</v>
      </c>
      <c r="D25" s="24">
        <f t="shared" si="0"/>
        <v>102.78</v>
      </c>
    </row>
    <row r="26" s="13" customFormat="1" ht="22.9" customHeight="1" spans="1:4">
      <c r="A26" s="26" t="s">
        <v>1616</v>
      </c>
      <c r="B26" s="27">
        <v>14705</v>
      </c>
      <c r="C26" s="27">
        <v>14307</v>
      </c>
      <c r="D26" s="24">
        <f t="shared" si="0"/>
        <v>102.78</v>
      </c>
    </row>
    <row r="27" s="13" customFormat="1" ht="22.9" customHeight="1" spans="1:4">
      <c r="A27" s="26" t="s">
        <v>1617</v>
      </c>
      <c r="B27" s="27"/>
      <c r="C27" s="27"/>
      <c r="D27" s="24">
        <f t="shared" si="0"/>
        <v>0</v>
      </c>
    </row>
    <row r="28" s="13" customFormat="1" ht="22.9" customHeight="1" spans="1:4">
      <c r="A28" s="26" t="s">
        <v>1618</v>
      </c>
      <c r="B28" s="27"/>
      <c r="C28" s="27"/>
      <c r="D28" s="24">
        <f t="shared" si="0"/>
        <v>0</v>
      </c>
    </row>
    <row r="29" s="13" customFormat="1" ht="22.9" customHeight="1" spans="1:4">
      <c r="A29" s="26" t="s">
        <v>1619</v>
      </c>
      <c r="B29" s="27"/>
      <c r="C29" s="27"/>
      <c r="D29" s="24">
        <f t="shared" si="0"/>
        <v>0</v>
      </c>
    </row>
    <row r="30" s="13" customFormat="1" ht="22.9" customHeight="1" spans="1:4">
      <c r="A30" s="26" t="s">
        <v>1620</v>
      </c>
      <c r="B30" s="27"/>
      <c r="C30" s="27"/>
      <c r="D30" s="24">
        <f t="shared" si="0"/>
        <v>0</v>
      </c>
    </row>
    <row r="31" s="13" customFormat="1" ht="22.9" customHeight="1" spans="1:4">
      <c r="A31" s="25" t="s">
        <v>1621</v>
      </c>
      <c r="B31" s="23">
        <f>SUBTOTAL(9,B32:B35)</f>
        <v>57462</v>
      </c>
      <c r="C31" s="23">
        <f>SUBTOTAL(9,C32:C35)</f>
        <v>50840</v>
      </c>
      <c r="D31" s="24">
        <f t="shared" si="0"/>
        <v>113.03</v>
      </c>
    </row>
    <row r="32" s="13" customFormat="1" ht="22.9" customHeight="1" spans="1:4">
      <c r="A32" s="26" t="s">
        <v>1622</v>
      </c>
      <c r="B32" s="27">
        <v>51508</v>
      </c>
      <c r="C32" s="27">
        <v>45380</v>
      </c>
      <c r="D32" s="24">
        <f t="shared" si="0"/>
        <v>113.5</v>
      </c>
    </row>
    <row r="33" s="13" customFormat="1" ht="22.9" customHeight="1" spans="1:4">
      <c r="A33" s="26" t="s">
        <v>1623</v>
      </c>
      <c r="B33" s="27">
        <v>3454</v>
      </c>
      <c r="C33" s="27">
        <v>2983</v>
      </c>
      <c r="D33" s="24">
        <f t="shared" si="0"/>
        <v>115.79</v>
      </c>
    </row>
    <row r="34" s="13" customFormat="1" ht="22.9" customHeight="1" spans="1:4">
      <c r="A34" s="26" t="s">
        <v>1624</v>
      </c>
      <c r="B34" s="27">
        <v>2473</v>
      </c>
      <c r="C34" s="27">
        <v>2448</v>
      </c>
      <c r="D34" s="24">
        <f t="shared" si="0"/>
        <v>101.02</v>
      </c>
    </row>
    <row r="35" s="13" customFormat="1" ht="22.9" customHeight="1" spans="1:4">
      <c r="A35" s="26" t="s">
        <v>1625</v>
      </c>
      <c r="B35" s="27">
        <v>27</v>
      </c>
      <c r="C35" s="27">
        <v>29</v>
      </c>
      <c r="D35" s="24">
        <f t="shared" si="0"/>
        <v>93.1</v>
      </c>
    </row>
    <row r="36" s="13" customFormat="1" ht="22.9" customHeight="1" spans="1:4">
      <c r="A36" s="25" t="s">
        <v>1626</v>
      </c>
      <c r="B36" s="23">
        <f>SUBTOTAL(9,B37:B39)</f>
        <v>62220</v>
      </c>
      <c r="C36" s="23">
        <f>SUBTOTAL(9,C37:C39)</f>
        <v>59331</v>
      </c>
      <c r="D36" s="24">
        <f t="shared" si="0"/>
        <v>104.87</v>
      </c>
    </row>
    <row r="37" s="13" customFormat="1" ht="22.9" customHeight="1" spans="1:4">
      <c r="A37" s="26" t="s">
        <v>1598</v>
      </c>
      <c r="B37" s="27">
        <v>61779</v>
      </c>
      <c r="C37" s="27">
        <v>58868</v>
      </c>
      <c r="D37" s="24">
        <f t="shared" si="0"/>
        <v>104.94</v>
      </c>
    </row>
    <row r="38" s="13" customFormat="1" ht="22.9" customHeight="1" spans="1:4">
      <c r="A38" s="26" t="s">
        <v>1600</v>
      </c>
      <c r="B38" s="27"/>
      <c r="C38" s="27"/>
      <c r="D38" s="24">
        <f t="shared" si="0"/>
        <v>0</v>
      </c>
    </row>
    <row r="39" s="13" customFormat="1" ht="22.9" customHeight="1" spans="1:4">
      <c r="A39" s="26" t="s">
        <v>1627</v>
      </c>
      <c r="B39" s="27">
        <v>441</v>
      </c>
      <c r="C39" s="27">
        <v>463</v>
      </c>
      <c r="D39" s="24">
        <f t="shared" si="0"/>
        <v>95.25</v>
      </c>
    </row>
    <row r="40" s="13" customFormat="1" ht="22.9" customHeight="1" spans="1:4">
      <c r="A40" s="25" t="s">
        <v>1628</v>
      </c>
      <c r="B40" s="23">
        <f>SUBTOTAL(9,B41:B43)</f>
        <v>117717</v>
      </c>
      <c r="C40" s="23">
        <f>SUBTOTAL(9,C41:C43)</f>
        <v>95100</v>
      </c>
      <c r="D40" s="24">
        <f t="shared" si="0"/>
        <v>123.78</v>
      </c>
    </row>
    <row r="41" s="13" customFormat="1" ht="22.9" customHeight="1" spans="1:4">
      <c r="A41" s="26" t="s">
        <v>1629</v>
      </c>
      <c r="B41" s="27">
        <v>111217</v>
      </c>
      <c r="C41" s="27">
        <v>89600</v>
      </c>
      <c r="D41" s="24">
        <f t="shared" si="0"/>
        <v>124.13</v>
      </c>
    </row>
    <row r="42" s="13" customFormat="1" ht="22.9" customHeight="1" spans="1:4">
      <c r="A42" s="26" t="s">
        <v>1630</v>
      </c>
      <c r="B42" s="27">
        <v>6500</v>
      </c>
      <c r="C42" s="27">
        <v>5500</v>
      </c>
      <c r="D42" s="24">
        <f t="shared" si="0"/>
        <v>118.18</v>
      </c>
    </row>
    <row r="43" s="13" customFormat="1" ht="22.9" customHeight="1" spans="1:4">
      <c r="A43" s="26" t="s">
        <v>1631</v>
      </c>
      <c r="B43" s="27"/>
      <c r="C43" s="27"/>
      <c r="D43" s="24">
        <f t="shared" si="0"/>
        <v>0</v>
      </c>
    </row>
    <row r="44" s="13" customFormat="1" ht="22.9" customHeight="1" spans="1:4">
      <c r="A44" s="25" t="s">
        <v>1632</v>
      </c>
      <c r="B44" s="27"/>
      <c r="C44" s="27"/>
      <c r="D44" s="24">
        <f t="shared" si="0"/>
        <v>0</v>
      </c>
    </row>
    <row r="45" s="13" customFormat="1" ht="22.9" customHeight="1" spans="1:4">
      <c r="A45" s="28" t="s">
        <v>1491</v>
      </c>
      <c r="B45" s="23">
        <f>SUBTOTAL(9,B5:B44)</f>
        <v>392260</v>
      </c>
      <c r="C45" s="23">
        <f>SUBTOTAL(9,C5:C44)</f>
        <v>359605</v>
      </c>
      <c r="D45" s="24">
        <f t="shared" si="0"/>
        <v>109.08</v>
      </c>
    </row>
    <row r="46" s="13" customFormat="1" ht="22.9" customHeight="1" spans="1:4">
      <c r="A46" s="29" t="s">
        <v>117</v>
      </c>
      <c r="B46" s="23">
        <f>SUBTOTAL(9,B47:B50)</f>
        <v>0</v>
      </c>
      <c r="C46" s="23">
        <f>SUBTOTAL(9,C47:C50)</f>
        <v>0</v>
      </c>
      <c r="D46" s="24">
        <f t="shared" si="0"/>
        <v>0</v>
      </c>
    </row>
    <row r="47" s="14" customFormat="1" ht="22.9" customHeight="1" spans="1:4">
      <c r="A47" s="25" t="s">
        <v>123</v>
      </c>
      <c r="B47" s="27"/>
      <c r="C47" s="27"/>
      <c r="D47" s="24">
        <f t="shared" si="0"/>
        <v>0</v>
      </c>
    </row>
    <row r="48" s="14" customFormat="1" ht="22.9" customHeight="1" spans="1:4">
      <c r="A48" s="25" t="s">
        <v>1633</v>
      </c>
      <c r="B48" s="27"/>
      <c r="C48" s="27"/>
      <c r="D48" s="24">
        <f t="shared" si="0"/>
        <v>0</v>
      </c>
    </row>
    <row r="49" s="14" customFormat="1" ht="22.9" customHeight="1" spans="1:4">
      <c r="A49" s="25" t="s">
        <v>1634</v>
      </c>
      <c r="B49" s="27"/>
      <c r="C49" s="27"/>
      <c r="D49" s="24">
        <f t="shared" si="0"/>
        <v>0</v>
      </c>
    </row>
    <row r="50" s="14" customFormat="1" ht="22.9" customHeight="1" spans="1:4">
      <c r="A50" s="25" t="s">
        <v>1635</v>
      </c>
      <c r="B50" s="27"/>
      <c r="C50" s="27"/>
      <c r="D50" s="24">
        <f t="shared" si="0"/>
        <v>0</v>
      </c>
    </row>
    <row r="51" s="13" customFormat="1" ht="22.9" customHeight="1" spans="1:4">
      <c r="A51" s="28" t="s">
        <v>128</v>
      </c>
      <c r="B51" s="23">
        <f>SUBTOTAL(9,B5:B50)</f>
        <v>392260</v>
      </c>
      <c r="C51" s="23">
        <f>SUBTOTAL(9,C5:C50)</f>
        <v>359605</v>
      </c>
      <c r="D51" s="24">
        <f t="shared" si="0"/>
        <v>109.08</v>
      </c>
    </row>
  </sheetData>
  <mergeCells count="1">
    <mergeCell ref="A2:D2"/>
  </mergeCells>
  <conditionalFormatting sqref="A5:A51">
    <cfRule type="expression" dxfId="0" priority="1" stopIfTrue="1">
      <formula>"len($A:$A)=3"</formula>
    </cfRule>
  </conditionalFormatting>
  <pageMargins left="0.708661417322835" right="0.708661417322835" top="0.748031496062992" bottom="0.748031496062992" header="0.31496062992126" footer="0.31496062992126"/>
  <pageSetup paperSize="9" scale="91" fitToHeight="0"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6383"/>
  <sheetViews>
    <sheetView workbookViewId="0">
      <selection activeCell="M13" sqref="M13"/>
    </sheetView>
  </sheetViews>
  <sheetFormatPr defaultColWidth="8.75" defaultRowHeight="14.25" outlineLevelCol="2"/>
  <cols>
    <col min="1" max="1" width="11.3333333333333" style="1" customWidth="1"/>
    <col min="2" max="2" width="34.25" style="1" customWidth="1"/>
    <col min="3" max="3" width="35.625" style="1" customWidth="1"/>
    <col min="4" max="16384" width="8.75" style="1"/>
  </cols>
  <sheetData>
    <row r="1" customFormat="1" spans="1:1">
      <c r="A1" s="1" t="s">
        <v>1636</v>
      </c>
    </row>
    <row r="2" customFormat="1" ht="29.5" customHeight="1" spans="1:3">
      <c r="A2" s="2" t="s">
        <v>1637</v>
      </c>
      <c r="B2" s="2"/>
      <c r="C2" s="2"/>
    </row>
    <row r="3" customFormat="1" ht="25.9" customHeight="1" spans="1:3">
      <c r="A3" s="3"/>
      <c r="B3" s="4"/>
      <c r="C3" s="5" t="s">
        <v>39</v>
      </c>
    </row>
    <row r="4" customFormat="1" ht="27.75" customHeight="1" spans="1:3">
      <c r="A4" s="6" t="s">
        <v>1638</v>
      </c>
      <c r="B4" s="6"/>
      <c r="C4" s="6" t="s">
        <v>1151</v>
      </c>
    </row>
    <row r="5" customFormat="1" ht="27.75" customHeight="1" spans="1:3">
      <c r="A5" s="7" t="s">
        <v>1639</v>
      </c>
      <c r="B5" s="7"/>
      <c r="C5" s="8">
        <v>1193059</v>
      </c>
    </row>
    <row r="6" customFormat="1" ht="27.75" customHeight="1" spans="1:3">
      <c r="A6" s="7" t="s">
        <v>1640</v>
      </c>
      <c r="B6" s="7"/>
      <c r="C6" s="8">
        <v>119979</v>
      </c>
    </row>
    <row r="7" customFormat="1" ht="27.75" customHeight="1" spans="1:3">
      <c r="A7" s="7" t="s">
        <v>1641</v>
      </c>
      <c r="B7" s="7"/>
      <c r="C7" s="8">
        <v>98694</v>
      </c>
    </row>
    <row r="8" customFormat="1" ht="27.75" customHeight="1" spans="1:3">
      <c r="A8" s="7" t="s">
        <v>1642</v>
      </c>
      <c r="B8" s="7"/>
      <c r="C8" s="8">
        <v>1214344</v>
      </c>
    </row>
    <row r="9" customFormat="1" ht="27.75" customHeight="1" spans="1:3">
      <c r="A9" s="6" t="s">
        <v>1643</v>
      </c>
      <c r="B9" s="6"/>
      <c r="C9" s="6" t="s">
        <v>1151</v>
      </c>
    </row>
    <row r="10" customFormat="1" ht="27.75" customHeight="1" spans="1:3">
      <c r="A10" s="7" t="s">
        <v>1644</v>
      </c>
      <c r="B10" s="7"/>
      <c r="C10" s="8">
        <v>1293426</v>
      </c>
    </row>
    <row r="11" customFormat="1" ht="27.75" customHeight="1" spans="1:3">
      <c r="A11" s="7" t="s">
        <v>1645</v>
      </c>
      <c r="B11" s="7"/>
      <c r="C11" s="8">
        <v>30155</v>
      </c>
    </row>
    <row r="12" customFormat="1" ht="27.75" customHeight="1" spans="1:3">
      <c r="A12" s="7" t="s">
        <v>1646</v>
      </c>
      <c r="B12" s="7"/>
      <c r="C12" s="8">
        <v>1323581</v>
      </c>
    </row>
    <row r="13" customFormat="1" ht="68" customHeight="1" spans="1:3">
      <c r="A13" s="12" t="s">
        <v>1647</v>
      </c>
      <c r="B13" s="12"/>
      <c r="C13" s="12"/>
    </row>
    <row r="14" customFormat="1"/>
    <row r="15" customFormat="1"/>
    <row r="16" customFormat="1"/>
    <row r="17" customFormat="1"/>
    <row r="18" customFormat="1"/>
    <row r="19" customFormat="1"/>
    <row r="20" customFormat="1"/>
    <row r="21" customFormat="1"/>
    <row r="22" customFormat="1"/>
    <row r="23" customFormat="1"/>
    <row r="24" customFormat="1"/>
    <row r="25" customFormat="1"/>
    <row r="26" customFormat="1"/>
    <row r="27" customFormat="1"/>
    <row r="28" customFormat="1"/>
    <row r="29" customFormat="1"/>
    <row r="30" customFormat="1"/>
    <row r="31" customFormat="1"/>
    <row r="32" customFormat="1"/>
    <row r="33" customFormat="1"/>
    <row r="34" customFormat="1"/>
    <row r="35" customFormat="1"/>
    <row r="36" customFormat="1"/>
    <row r="37" customFormat="1"/>
    <row r="38" customFormat="1"/>
    <row r="39" customFormat="1"/>
    <row r="40" customFormat="1"/>
    <row r="41" customFormat="1"/>
    <row r="42" customFormat="1"/>
    <row r="43" customFormat="1"/>
    <row r="44" customFormat="1"/>
    <row r="45" customFormat="1"/>
    <row r="46" customFormat="1"/>
    <row r="47" customFormat="1"/>
    <row r="48"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row r="706" customFormat="1"/>
    <row r="707" customFormat="1"/>
    <row r="708" customFormat="1"/>
    <row r="709" customFormat="1"/>
    <row r="710" customFormat="1"/>
    <row r="711" customFormat="1"/>
    <row r="712" customFormat="1"/>
    <row r="713" customFormat="1"/>
    <row r="714" customFormat="1"/>
    <row r="715" customFormat="1"/>
    <row r="716" customFormat="1"/>
    <row r="717" customFormat="1"/>
    <row r="718" customFormat="1"/>
    <row r="719" customFormat="1"/>
    <row r="720" customFormat="1"/>
    <row r="721" customFormat="1"/>
    <row r="722" customFormat="1"/>
    <row r="723" customFormat="1"/>
    <row r="724" customFormat="1"/>
    <row r="725" customFormat="1"/>
    <row r="726" customFormat="1"/>
    <row r="727" customFormat="1"/>
    <row r="728" customFormat="1"/>
    <row r="729" customFormat="1"/>
    <row r="730" customFormat="1"/>
    <row r="731" customFormat="1"/>
    <row r="732" customFormat="1"/>
    <row r="733" customFormat="1"/>
    <row r="734" customFormat="1"/>
    <row r="735" customFormat="1"/>
    <row r="736" customFormat="1"/>
    <row r="737" customFormat="1"/>
    <row r="738" customFormat="1"/>
    <row r="739" customFormat="1"/>
    <row r="740" customFormat="1"/>
    <row r="741" customFormat="1"/>
    <row r="742" customFormat="1"/>
    <row r="743" customFormat="1"/>
    <row r="744" customFormat="1"/>
    <row r="745" customFormat="1"/>
    <row r="746" customFormat="1"/>
    <row r="747" customFormat="1"/>
    <row r="748" customFormat="1"/>
    <row r="749" customFormat="1"/>
    <row r="750" customFormat="1"/>
    <row r="751" customFormat="1"/>
    <row r="752" customFormat="1"/>
    <row r="753" customFormat="1"/>
    <row r="754" customFormat="1"/>
    <row r="755" customFormat="1"/>
    <row r="756" customFormat="1"/>
    <row r="757" customFormat="1"/>
    <row r="758" customFormat="1"/>
    <row r="759" customFormat="1"/>
    <row r="760" customFormat="1"/>
    <row r="761" customFormat="1"/>
    <row r="762" customFormat="1"/>
    <row r="763" customFormat="1"/>
    <row r="764" customFormat="1"/>
    <row r="765" customFormat="1"/>
    <row r="766" customFormat="1"/>
    <row r="767" customFormat="1"/>
    <row r="768" customFormat="1"/>
    <row r="769" customFormat="1"/>
    <row r="770" customFormat="1"/>
    <row r="771" customFormat="1"/>
    <row r="772" customFormat="1"/>
    <row r="773" customFormat="1"/>
    <row r="774" customFormat="1"/>
    <row r="775" customFormat="1"/>
    <row r="776" customFormat="1"/>
    <row r="777" customFormat="1"/>
    <row r="778" customFormat="1"/>
    <row r="779" customFormat="1"/>
    <row r="780" customFormat="1"/>
    <row r="781" customFormat="1"/>
    <row r="782" customFormat="1"/>
    <row r="783" customFormat="1"/>
    <row r="784" customFormat="1"/>
    <row r="785" customFormat="1"/>
    <row r="786" customFormat="1"/>
    <row r="787" customFormat="1"/>
    <row r="788" customFormat="1"/>
    <row r="789" customFormat="1"/>
    <row r="790" customFormat="1"/>
    <row r="791" customFormat="1"/>
    <row r="792" customFormat="1"/>
    <row r="793" customFormat="1"/>
    <row r="794" customFormat="1"/>
    <row r="795" customFormat="1"/>
    <row r="796" customFormat="1"/>
    <row r="797" customFormat="1"/>
    <row r="798" customFormat="1"/>
    <row r="799" customFormat="1"/>
    <row r="800" customFormat="1"/>
    <row r="801" customFormat="1"/>
    <row r="802" customFormat="1"/>
    <row r="803" customFormat="1"/>
    <row r="804" customFormat="1"/>
    <row r="805" customFormat="1"/>
    <row r="806" customFormat="1"/>
    <row r="807" customFormat="1"/>
    <row r="808" customFormat="1"/>
    <row r="809" customFormat="1"/>
    <row r="810" customFormat="1"/>
    <row r="811" customFormat="1"/>
    <row r="812" customFormat="1"/>
    <row r="813" customFormat="1"/>
    <row r="814" customFormat="1"/>
    <row r="815" customFormat="1"/>
    <row r="816" customFormat="1"/>
    <row r="817" customFormat="1"/>
    <row r="818" customFormat="1"/>
    <row r="819" customFormat="1"/>
    <row r="820" customFormat="1"/>
    <row r="821" customFormat="1"/>
    <row r="822" customFormat="1"/>
    <row r="823" customFormat="1"/>
    <row r="824" customFormat="1"/>
    <row r="825" customFormat="1"/>
    <row r="826" customFormat="1"/>
    <row r="827" customFormat="1"/>
    <row r="828" customFormat="1"/>
    <row r="829" customFormat="1"/>
    <row r="830" customFormat="1"/>
    <row r="831" customFormat="1"/>
    <row r="832" customFormat="1"/>
    <row r="833" customFormat="1"/>
    <row r="834" customFormat="1"/>
    <row r="835" customFormat="1"/>
    <row r="836" customFormat="1"/>
    <row r="837" customFormat="1"/>
    <row r="838" customFormat="1"/>
    <row r="839" customFormat="1"/>
    <row r="840" customFormat="1"/>
    <row r="841" customFormat="1"/>
    <row r="842" customFormat="1"/>
    <row r="843" customFormat="1"/>
    <row r="844" customFormat="1"/>
    <row r="845" customFormat="1"/>
    <row r="846" customFormat="1"/>
    <row r="847" customFormat="1"/>
    <row r="848" customFormat="1"/>
    <row r="849" customFormat="1"/>
    <row r="850" customFormat="1"/>
    <row r="851" customFormat="1"/>
    <row r="852" customFormat="1"/>
    <row r="853" customFormat="1"/>
    <row r="854" customFormat="1"/>
    <row r="855" customFormat="1"/>
    <row r="856" customFormat="1"/>
    <row r="857" customFormat="1"/>
    <row r="858" customFormat="1"/>
    <row r="859" customFormat="1"/>
    <row r="860" customFormat="1"/>
    <row r="861" customFormat="1"/>
    <row r="862" customFormat="1"/>
    <row r="863" customFormat="1"/>
    <row r="864" customFormat="1"/>
    <row r="865" customFormat="1"/>
    <row r="866" customFormat="1"/>
    <row r="867" customFormat="1"/>
    <row r="868" customFormat="1"/>
    <row r="869" customFormat="1"/>
    <row r="870" customFormat="1"/>
    <row r="871" customFormat="1"/>
    <row r="872" customFormat="1"/>
    <row r="873" customFormat="1"/>
    <row r="874" customFormat="1"/>
    <row r="875" customFormat="1"/>
    <row r="876" customFormat="1"/>
    <row r="877" customFormat="1"/>
    <row r="878" customFormat="1"/>
    <row r="879" customFormat="1"/>
    <row r="880" customFormat="1"/>
    <row r="881" customFormat="1"/>
    <row r="882" customFormat="1"/>
    <row r="883" customFormat="1"/>
    <row r="884" customFormat="1"/>
    <row r="885" customFormat="1"/>
    <row r="886" customFormat="1"/>
    <row r="887" customFormat="1"/>
    <row r="888" customFormat="1"/>
    <row r="889" customFormat="1"/>
    <row r="890" customFormat="1"/>
    <row r="891" customFormat="1"/>
    <row r="892" customFormat="1"/>
    <row r="893" customFormat="1"/>
    <row r="894" customFormat="1"/>
    <row r="895" customFormat="1"/>
    <row r="896" customFormat="1"/>
    <row r="897" customFormat="1"/>
    <row r="898" customFormat="1"/>
    <row r="899" customFormat="1"/>
    <row r="900" customFormat="1"/>
    <row r="901" customFormat="1"/>
    <row r="902" customFormat="1"/>
    <row r="903" customFormat="1"/>
    <row r="904" customFormat="1"/>
    <row r="905" customFormat="1"/>
    <row r="906" customFormat="1"/>
    <row r="907" customFormat="1"/>
    <row r="908" customFormat="1"/>
    <row r="909" customFormat="1"/>
    <row r="910" customFormat="1"/>
    <row r="911" customFormat="1"/>
    <row r="912" customFormat="1"/>
    <row r="913" customFormat="1"/>
    <row r="914" customFormat="1"/>
    <row r="915" customFormat="1"/>
    <row r="916" customFormat="1"/>
    <row r="917" customFormat="1"/>
    <row r="918" customFormat="1"/>
    <row r="919" customFormat="1"/>
    <row r="920" customFormat="1"/>
    <row r="921" customFormat="1"/>
    <row r="922" customFormat="1"/>
    <row r="923" customFormat="1"/>
    <row r="924" customFormat="1"/>
    <row r="925" customFormat="1"/>
    <row r="926" customFormat="1"/>
    <row r="927" customFormat="1"/>
    <row r="928" customFormat="1"/>
    <row r="929" customFormat="1"/>
    <row r="930" customFormat="1"/>
    <row r="931" customFormat="1"/>
    <row r="932" customFormat="1"/>
    <row r="933" customFormat="1"/>
    <row r="934" customFormat="1"/>
    <row r="935" customFormat="1"/>
    <row r="936" customFormat="1"/>
    <row r="937" customFormat="1"/>
    <row r="938" customFormat="1"/>
    <row r="939" customFormat="1"/>
    <row r="940" customFormat="1"/>
    <row r="941" customFormat="1"/>
    <row r="942" customFormat="1"/>
    <row r="943" customFormat="1"/>
    <row r="944" customFormat="1"/>
    <row r="945" customFormat="1"/>
    <row r="946" customFormat="1"/>
    <row r="947" customFormat="1"/>
    <row r="948" customFormat="1"/>
    <row r="949" customFormat="1"/>
    <row r="950" customFormat="1"/>
    <row r="951" customFormat="1"/>
    <row r="952" customFormat="1"/>
    <row r="953" customFormat="1"/>
    <row r="954" customFormat="1"/>
    <row r="955" customFormat="1"/>
    <row r="956" customFormat="1"/>
    <row r="957" customFormat="1"/>
    <row r="958" customFormat="1"/>
    <row r="959" customFormat="1"/>
    <row r="960" customFormat="1"/>
    <row r="961" customFormat="1"/>
    <row r="962" customFormat="1"/>
    <row r="963" customFormat="1"/>
    <row r="964" customFormat="1"/>
    <row r="965" customFormat="1"/>
    <row r="966" customFormat="1"/>
    <row r="967" customFormat="1"/>
    <row r="968" customFormat="1"/>
    <row r="969" customFormat="1"/>
    <row r="970" customFormat="1"/>
    <row r="971" customFormat="1"/>
    <row r="972" customFormat="1"/>
    <row r="973" customFormat="1"/>
    <row r="974" customFormat="1"/>
    <row r="975" customFormat="1"/>
    <row r="976" customFormat="1"/>
    <row r="977" customFormat="1"/>
    <row r="978" customFormat="1"/>
    <row r="979" customFormat="1"/>
    <row r="980" customFormat="1"/>
    <row r="981" customFormat="1"/>
    <row r="982" customFormat="1"/>
    <row r="983" customFormat="1"/>
    <row r="984" customFormat="1"/>
    <row r="985" customFormat="1"/>
    <row r="986" customFormat="1"/>
    <row r="987" customFormat="1"/>
    <row r="988" customFormat="1"/>
    <row r="989" customFormat="1"/>
    <row r="990" customFormat="1"/>
    <row r="991" customFormat="1"/>
    <row r="992" customFormat="1"/>
    <row r="993" customFormat="1"/>
    <row r="994" customFormat="1"/>
    <row r="995" customFormat="1"/>
    <row r="996" customFormat="1"/>
    <row r="997" customFormat="1"/>
    <row r="998" customFormat="1"/>
    <row r="999" customFormat="1"/>
    <row r="1000" customFormat="1"/>
    <row r="1001" customFormat="1"/>
    <row r="1002" customFormat="1"/>
    <row r="1003" customFormat="1"/>
    <row r="1004" customFormat="1"/>
    <row r="1005" customFormat="1"/>
    <row r="1006" customFormat="1"/>
    <row r="1007" customFormat="1"/>
    <row r="1008" customFormat="1"/>
    <row r="1009" customFormat="1"/>
    <row r="1010" customFormat="1"/>
    <row r="1011" customFormat="1"/>
    <row r="1012" customFormat="1"/>
    <row r="1013" customFormat="1"/>
    <row r="1014" customFormat="1"/>
    <row r="1015" customFormat="1"/>
    <row r="1016" customFormat="1"/>
    <row r="1017" customFormat="1"/>
    <row r="1018" customFormat="1"/>
    <row r="1019" customFormat="1"/>
    <row r="1020" customFormat="1"/>
    <row r="1021" customFormat="1"/>
    <row r="1022" customFormat="1"/>
    <row r="1023" customFormat="1"/>
    <row r="1024" customFormat="1"/>
    <row r="1025" customFormat="1"/>
    <row r="1026" customFormat="1"/>
    <row r="1027" customFormat="1"/>
    <row r="1028" customFormat="1"/>
    <row r="1029" customFormat="1"/>
    <row r="1030" customFormat="1"/>
    <row r="1031" customFormat="1"/>
    <row r="1032" customFormat="1"/>
    <row r="1033" customFormat="1"/>
    <row r="1034" customFormat="1"/>
    <row r="1035" customFormat="1"/>
    <row r="1036" customFormat="1"/>
    <row r="1037" customFormat="1"/>
    <row r="1038" customFormat="1"/>
    <row r="1039" customFormat="1"/>
    <row r="1040" customFormat="1"/>
    <row r="1041" customFormat="1"/>
    <row r="1042" customFormat="1"/>
    <row r="1043" customFormat="1"/>
    <row r="1044" customFormat="1"/>
    <row r="1045" customFormat="1"/>
    <row r="1046" customFormat="1"/>
    <row r="1047" customFormat="1"/>
    <row r="1048" customFormat="1"/>
    <row r="1049" customFormat="1"/>
    <row r="1050" customFormat="1"/>
    <row r="1051" customFormat="1"/>
    <row r="1052" customFormat="1"/>
    <row r="1053" customFormat="1"/>
    <row r="1054" customFormat="1"/>
    <row r="1055" customFormat="1"/>
    <row r="1056" customFormat="1"/>
    <row r="1057" customFormat="1"/>
    <row r="1058" customFormat="1"/>
    <row r="1059" customFormat="1"/>
    <row r="1060" customFormat="1"/>
    <row r="1061" customFormat="1"/>
    <row r="1062" customFormat="1"/>
    <row r="1063" customFormat="1"/>
    <row r="1064" customFormat="1"/>
    <row r="1065" customFormat="1"/>
    <row r="1066" customFormat="1"/>
    <row r="1067" customFormat="1"/>
    <row r="1068" customFormat="1"/>
    <row r="1069" customFormat="1"/>
    <row r="1070" customFormat="1"/>
    <row r="1071" customFormat="1"/>
    <row r="1072" customFormat="1"/>
    <row r="1073" customFormat="1"/>
    <row r="1074" customFormat="1"/>
    <row r="1075" customFormat="1"/>
    <row r="1076" customFormat="1"/>
    <row r="1077" customFormat="1"/>
    <row r="1078" customFormat="1"/>
    <row r="1079" customFormat="1"/>
    <row r="1080" customFormat="1"/>
    <row r="1081" customFormat="1"/>
    <row r="1082" customFormat="1"/>
    <row r="1083" customFormat="1"/>
    <row r="1084" customFormat="1"/>
    <row r="1085" customFormat="1"/>
    <row r="1086" customFormat="1"/>
    <row r="1087" customFormat="1"/>
    <row r="1088" customFormat="1"/>
    <row r="1089" customFormat="1"/>
    <row r="1090" customFormat="1"/>
    <row r="1091" customFormat="1"/>
    <row r="1092" customFormat="1"/>
    <row r="1093" customFormat="1"/>
    <row r="1094" customFormat="1"/>
    <row r="1095" customFormat="1"/>
    <row r="1096" customFormat="1"/>
    <row r="1097" customFormat="1"/>
    <row r="1098" customFormat="1"/>
    <row r="1099" customFormat="1"/>
    <row r="1100" customFormat="1"/>
    <row r="1101" customFormat="1"/>
    <row r="1102" customFormat="1"/>
    <row r="1103" customFormat="1"/>
    <row r="1104" customFormat="1"/>
    <row r="1105" customFormat="1"/>
    <row r="1106" customFormat="1"/>
    <row r="1107" customFormat="1"/>
    <row r="1108" customFormat="1"/>
    <row r="1109" customFormat="1"/>
    <row r="1110" customFormat="1"/>
    <row r="1111" customFormat="1"/>
    <row r="1112" customFormat="1"/>
    <row r="1113" customFormat="1"/>
    <row r="1114" customFormat="1"/>
    <row r="1115" customFormat="1"/>
    <row r="1116" customFormat="1"/>
    <row r="1117" customFormat="1"/>
    <row r="1118" customFormat="1"/>
    <row r="1119" customFormat="1"/>
    <row r="1120" customFormat="1"/>
    <row r="1121" customFormat="1"/>
    <row r="1122" customFormat="1"/>
    <row r="1123" customFormat="1"/>
    <row r="1124" customFormat="1"/>
    <row r="1125" customFormat="1"/>
    <row r="1126" customFormat="1"/>
    <row r="1127" customFormat="1"/>
    <row r="1128" customFormat="1"/>
    <row r="1129" customFormat="1"/>
    <row r="1130" customFormat="1"/>
    <row r="1131" customFormat="1"/>
    <row r="1132" customFormat="1"/>
    <row r="1133" customFormat="1"/>
    <row r="1134" customFormat="1"/>
    <row r="1135" customFormat="1"/>
    <row r="1136" customFormat="1"/>
    <row r="1137" customFormat="1"/>
    <row r="1138" customFormat="1"/>
    <row r="1139" customFormat="1"/>
    <row r="1140" customFormat="1"/>
    <row r="1141" customFormat="1"/>
    <row r="1142" customFormat="1"/>
    <row r="1143" customFormat="1"/>
    <row r="1144" customFormat="1"/>
    <row r="1145" customFormat="1"/>
    <row r="1146" customFormat="1"/>
    <row r="1147" customFormat="1"/>
    <row r="1148" customFormat="1"/>
    <row r="1149" customFormat="1"/>
    <row r="1150" customFormat="1"/>
    <row r="1151" customFormat="1"/>
    <row r="1152" customFormat="1"/>
    <row r="1153" customFormat="1"/>
    <row r="1154" customFormat="1"/>
    <row r="1155" customFormat="1"/>
    <row r="1156" customFormat="1"/>
    <row r="1157" customFormat="1"/>
    <row r="1158" customFormat="1"/>
    <row r="1159" customFormat="1"/>
    <row r="1160" customFormat="1"/>
    <row r="1161" customFormat="1"/>
    <row r="1162" customFormat="1"/>
    <row r="1163" customFormat="1"/>
    <row r="1164" customFormat="1"/>
    <row r="1165" customFormat="1"/>
    <row r="1166" customFormat="1"/>
    <row r="1167" customFormat="1"/>
    <row r="1168" customFormat="1"/>
    <row r="1169" customFormat="1"/>
    <row r="1170" customFormat="1"/>
    <row r="1171" customFormat="1"/>
    <row r="1172" customFormat="1"/>
    <row r="1173" customFormat="1"/>
    <row r="1174" customFormat="1"/>
    <row r="1175" customFormat="1"/>
    <row r="1176" customFormat="1"/>
    <row r="1177" customFormat="1"/>
    <row r="1178" customFormat="1"/>
    <row r="1179" customFormat="1"/>
    <row r="1180" customFormat="1"/>
    <row r="1181" customFormat="1"/>
    <row r="1182" customFormat="1"/>
    <row r="1183" customFormat="1"/>
    <row r="1184" customFormat="1"/>
    <row r="1185" customFormat="1"/>
    <row r="1186" customFormat="1"/>
    <row r="1187" customFormat="1"/>
    <row r="1188" customFormat="1"/>
    <row r="1189" customFormat="1"/>
    <row r="1190" customFormat="1"/>
    <row r="1191" customFormat="1"/>
    <row r="1192" customFormat="1"/>
    <row r="1193" customFormat="1"/>
    <row r="1194" customFormat="1"/>
    <row r="1195" customFormat="1"/>
    <row r="1196" customFormat="1"/>
    <row r="1197" customFormat="1"/>
    <row r="1198" customFormat="1"/>
    <row r="1199" customFormat="1"/>
    <row r="1200" customFormat="1"/>
    <row r="1201" customFormat="1"/>
    <row r="1202" customFormat="1"/>
    <row r="1203" customFormat="1"/>
    <row r="1204" customFormat="1"/>
    <row r="1205" customFormat="1"/>
    <row r="1206" customFormat="1"/>
    <row r="1207" customFormat="1"/>
    <row r="1208" customFormat="1"/>
    <row r="1209" customFormat="1"/>
    <row r="1210" customFormat="1"/>
    <row r="1211" customFormat="1"/>
    <row r="1212" customFormat="1"/>
    <row r="1213" customFormat="1"/>
    <row r="1214" customFormat="1"/>
    <row r="1215" customFormat="1"/>
    <row r="1216" customFormat="1"/>
    <row r="1217" customFormat="1"/>
    <row r="1218" customFormat="1"/>
    <row r="1219" customFormat="1"/>
    <row r="1220" customFormat="1"/>
    <row r="1221" customFormat="1"/>
    <row r="1222" customFormat="1"/>
    <row r="1223" customFormat="1"/>
    <row r="1224" customFormat="1"/>
    <row r="1225" customFormat="1"/>
    <row r="1226" customFormat="1"/>
    <row r="1227" customFormat="1"/>
    <row r="1228" customFormat="1"/>
    <row r="1229" customFormat="1"/>
    <row r="1230" customFormat="1"/>
    <row r="1231" customFormat="1"/>
    <row r="1232" customFormat="1"/>
    <row r="1233" customFormat="1"/>
    <row r="1234" customFormat="1"/>
    <row r="1235" customFormat="1"/>
    <row r="1236" customFormat="1"/>
    <row r="1237" customFormat="1"/>
    <row r="1238" customFormat="1"/>
    <row r="1239" customFormat="1"/>
    <row r="1240" customFormat="1"/>
    <row r="1241" customFormat="1"/>
    <row r="1242" customFormat="1"/>
    <row r="1243" customFormat="1"/>
    <row r="1244" customFormat="1"/>
    <row r="1245" customFormat="1"/>
    <row r="1246" customFormat="1"/>
    <row r="1247" customFormat="1"/>
    <row r="1248" customFormat="1"/>
    <row r="1249" customFormat="1"/>
    <row r="1250" customFormat="1"/>
    <row r="1251" customFormat="1"/>
    <row r="1252" customFormat="1"/>
    <row r="1253" customFormat="1"/>
    <row r="1254" customFormat="1"/>
    <row r="1255" customFormat="1"/>
    <row r="1256" customFormat="1"/>
    <row r="1257" customFormat="1"/>
    <row r="1258" customFormat="1"/>
    <row r="1259" customFormat="1"/>
    <row r="1260" customFormat="1"/>
    <row r="1261" customFormat="1"/>
    <row r="1262" customFormat="1"/>
    <row r="1263" customFormat="1"/>
    <row r="1264" customFormat="1"/>
    <row r="1265" customFormat="1"/>
    <row r="1266" customFormat="1"/>
    <row r="1267" customFormat="1"/>
    <row r="1268" customFormat="1"/>
    <row r="1269" customFormat="1"/>
    <row r="1270" customFormat="1"/>
    <row r="1271" customFormat="1"/>
    <row r="1272" customFormat="1"/>
    <row r="1273" customFormat="1"/>
    <row r="1274" customFormat="1"/>
    <row r="1275" customFormat="1"/>
    <row r="1276" customFormat="1"/>
    <row r="1277" customFormat="1"/>
    <row r="1278" customFormat="1"/>
    <row r="1279" customFormat="1"/>
    <row r="1280" customFormat="1"/>
    <row r="1281" customFormat="1"/>
    <row r="1282" customFormat="1"/>
    <row r="1283" customFormat="1"/>
    <row r="1284" customFormat="1"/>
    <row r="1285" customFormat="1"/>
    <row r="1286" customFormat="1"/>
    <row r="1287" customFormat="1"/>
    <row r="1288" customFormat="1"/>
    <row r="1289" customFormat="1"/>
    <row r="1290" customFormat="1"/>
    <row r="1291" customFormat="1"/>
    <row r="1292" customFormat="1"/>
    <row r="1293" customFormat="1"/>
    <row r="1294" customFormat="1"/>
    <row r="1295" customFormat="1"/>
    <row r="1296" customFormat="1"/>
    <row r="1297" customFormat="1"/>
    <row r="1298" customFormat="1"/>
    <row r="1299" customFormat="1"/>
    <row r="1300" customFormat="1"/>
    <row r="1301" customFormat="1"/>
    <row r="1302" customFormat="1"/>
    <row r="1303" customFormat="1"/>
    <row r="1304" customFormat="1"/>
    <row r="1305" customFormat="1"/>
    <row r="1306" customFormat="1"/>
    <row r="1307" customFormat="1"/>
    <row r="1308" customFormat="1"/>
    <row r="1309" customFormat="1"/>
    <row r="1310" customFormat="1"/>
    <row r="1311" customFormat="1"/>
    <row r="1312" customFormat="1"/>
    <row r="1313" customFormat="1"/>
    <row r="1314" customFormat="1"/>
    <row r="1315" customFormat="1"/>
    <row r="1316" customFormat="1"/>
    <row r="1317" customFormat="1"/>
    <row r="1318" customFormat="1"/>
    <row r="1319" customFormat="1"/>
    <row r="1320" customFormat="1"/>
    <row r="1321" customFormat="1"/>
    <row r="1322" customFormat="1"/>
    <row r="1323" customFormat="1"/>
    <row r="1324" customFormat="1"/>
    <row r="1325" customFormat="1"/>
    <row r="1326" customFormat="1"/>
    <row r="1327" customFormat="1"/>
    <row r="1328" customFormat="1"/>
    <row r="1329" customFormat="1"/>
    <row r="1330" customFormat="1"/>
    <row r="1331" customFormat="1"/>
    <row r="1332" customFormat="1"/>
    <row r="1333" customFormat="1"/>
    <row r="1334" customFormat="1"/>
    <row r="1335" customFormat="1"/>
    <row r="1336" customFormat="1"/>
    <row r="1337" customFormat="1"/>
    <row r="1338" customFormat="1"/>
    <row r="1339" customFormat="1"/>
    <row r="1340" customFormat="1"/>
    <row r="1341" customFormat="1"/>
    <row r="1342" customFormat="1"/>
    <row r="1343" customFormat="1"/>
    <row r="1344" customFormat="1"/>
    <row r="1345" customFormat="1"/>
    <row r="1346" customFormat="1"/>
    <row r="1347" customFormat="1"/>
    <row r="1348" customFormat="1"/>
    <row r="1349" customFormat="1"/>
    <row r="1350" customFormat="1"/>
    <row r="1351" customFormat="1"/>
    <row r="1352" customFormat="1"/>
    <row r="1353" customFormat="1"/>
    <row r="1354" customFormat="1"/>
    <row r="1355" customFormat="1"/>
    <row r="1356" customFormat="1"/>
    <row r="1357" customFormat="1"/>
    <row r="1358" customFormat="1"/>
    <row r="1359" customFormat="1"/>
    <row r="1360" customFormat="1"/>
    <row r="1361" customFormat="1"/>
    <row r="1362" customFormat="1"/>
    <row r="1363" customFormat="1"/>
    <row r="1364" customFormat="1"/>
    <row r="1365" customFormat="1"/>
    <row r="1366" customFormat="1"/>
    <row r="1367" customFormat="1"/>
    <row r="1368" customFormat="1"/>
    <row r="1369" customFormat="1"/>
    <row r="1370" customFormat="1"/>
    <row r="1371" customFormat="1"/>
    <row r="1372" customFormat="1"/>
    <row r="1373" customFormat="1"/>
    <row r="1374" customFormat="1"/>
    <row r="1375" customFormat="1"/>
    <row r="1376" customFormat="1"/>
    <row r="1377" customFormat="1"/>
    <row r="1378" customFormat="1"/>
    <row r="1379" customFormat="1"/>
    <row r="1380" customFormat="1"/>
    <row r="1381" customFormat="1"/>
    <row r="1382" customFormat="1"/>
    <row r="1383" customFormat="1"/>
    <row r="1384" customFormat="1"/>
    <row r="1385" customFormat="1"/>
    <row r="1386" customFormat="1"/>
    <row r="1387" customFormat="1"/>
    <row r="1388" customFormat="1"/>
    <row r="1389" customFormat="1"/>
    <row r="1390" customFormat="1"/>
    <row r="1391" customFormat="1"/>
    <row r="1392" customFormat="1"/>
    <row r="1393" customFormat="1"/>
    <row r="1394" customFormat="1"/>
    <row r="1395" customFormat="1"/>
    <row r="1396" customFormat="1"/>
    <row r="1397" customFormat="1"/>
    <row r="1398" customFormat="1"/>
    <row r="1399" customFormat="1"/>
    <row r="1400" customFormat="1"/>
    <row r="1401" customFormat="1"/>
    <row r="1402" customFormat="1"/>
    <row r="1403" customFormat="1"/>
    <row r="1404" customFormat="1"/>
    <row r="1405" customFormat="1"/>
    <row r="1406" customFormat="1"/>
    <row r="1407" customFormat="1"/>
    <row r="1408" customFormat="1"/>
    <row r="1409" customFormat="1"/>
    <row r="1410" customFormat="1"/>
    <row r="1411" customFormat="1"/>
    <row r="1412" customFormat="1"/>
    <row r="1413" customFormat="1"/>
    <row r="1414" customFormat="1"/>
    <row r="1415" customFormat="1"/>
    <row r="1416" customFormat="1"/>
    <row r="1417" customFormat="1"/>
    <row r="1418" customFormat="1"/>
    <row r="1419" customFormat="1"/>
    <row r="1420" customFormat="1"/>
    <row r="1421" customFormat="1"/>
    <row r="1422" customFormat="1"/>
    <row r="1423" customFormat="1"/>
    <row r="1424" customFormat="1"/>
    <row r="1425" customFormat="1"/>
    <row r="1426" customFormat="1"/>
    <row r="1427" customFormat="1"/>
    <row r="1428" customFormat="1"/>
    <row r="1429" customFormat="1"/>
    <row r="1430" customFormat="1"/>
    <row r="1431" customFormat="1"/>
    <row r="1432" customFormat="1"/>
    <row r="1433" customFormat="1"/>
    <row r="1434" customFormat="1"/>
    <row r="1435" customFormat="1"/>
    <row r="1436" customFormat="1"/>
    <row r="1437" customFormat="1"/>
    <row r="1438" customFormat="1"/>
    <row r="1439" customFormat="1"/>
    <row r="1440" customFormat="1"/>
    <row r="1441" customFormat="1"/>
    <row r="1442" customFormat="1"/>
    <row r="1443" customFormat="1"/>
    <row r="1444" customFormat="1"/>
    <row r="1445" customFormat="1"/>
    <row r="1446" customFormat="1"/>
    <row r="1447" customFormat="1"/>
    <row r="1448" customFormat="1"/>
    <row r="1449" customFormat="1"/>
    <row r="1450" customFormat="1"/>
    <row r="1451" customFormat="1"/>
    <row r="1452" customFormat="1"/>
    <row r="1453" customFormat="1"/>
    <row r="1454" customFormat="1"/>
    <row r="1455" customFormat="1"/>
    <row r="1456" customFormat="1"/>
    <row r="1457" customFormat="1"/>
    <row r="1458" customFormat="1"/>
    <row r="1459" customFormat="1"/>
    <row r="1460" customFormat="1"/>
    <row r="1461" customFormat="1"/>
    <row r="1462" customFormat="1"/>
    <row r="1463" customFormat="1"/>
    <row r="1464" customFormat="1"/>
    <row r="1465" customFormat="1"/>
    <row r="1466" customFormat="1"/>
    <row r="1467" customFormat="1"/>
    <row r="1468" customFormat="1"/>
    <row r="1469" customFormat="1"/>
    <row r="1470" customFormat="1"/>
    <row r="1471" customFormat="1"/>
    <row r="1472" customFormat="1"/>
    <row r="1473" customFormat="1"/>
    <row r="1474" customFormat="1"/>
    <row r="1475" customFormat="1"/>
    <row r="1476" customFormat="1"/>
    <row r="1477" customFormat="1"/>
    <row r="1478" customFormat="1"/>
    <row r="1479" customFormat="1"/>
    <row r="1480" customFormat="1"/>
    <row r="1481" customFormat="1"/>
    <row r="1482" customFormat="1"/>
    <row r="1483" customFormat="1"/>
    <row r="1484" customFormat="1"/>
    <row r="1485" customFormat="1"/>
    <row r="1486" customFormat="1"/>
    <row r="1487" customFormat="1"/>
    <row r="1488" customFormat="1"/>
    <row r="1489" customFormat="1"/>
    <row r="1490" customFormat="1"/>
    <row r="1491" customFormat="1"/>
    <row r="1492" customFormat="1"/>
    <row r="1493" customFormat="1"/>
    <row r="1494" customFormat="1"/>
    <row r="1495" customFormat="1"/>
    <row r="1496" customFormat="1"/>
    <row r="1497" customFormat="1"/>
    <row r="1498" customFormat="1"/>
    <row r="1499" customFormat="1"/>
    <row r="1500" customFormat="1"/>
    <row r="1501" customFormat="1"/>
    <row r="1502" customFormat="1"/>
    <row r="1503" customFormat="1"/>
    <row r="1504" customFormat="1"/>
    <row r="1505" customFormat="1"/>
    <row r="1506" customFormat="1"/>
    <row r="1507" customFormat="1"/>
    <row r="1508" customFormat="1"/>
    <row r="1509" customFormat="1"/>
    <row r="1510" customFormat="1"/>
    <row r="1511" customFormat="1"/>
    <row r="1512" customFormat="1"/>
    <row r="1513" customFormat="1"/>
    <row r="1514" customFormat="1"/>
    <row r="1515" customFormat="1"/>
    <row r="1516" customFormat="1"/>
    <row r="1517" customFormat="1"/>
    <row r="1518" customFormat="1"/>
    <row r="1519" customFormat="1"/>
    <row r="1520" customFormat="1"/>
    <row r="1521" customFormat="1"/>
    <row r="1522" customFormat="1"/>
    <row r="1523" customFormat="1"/>
    <row r="1524" customFormat="1"/>
    <row r="1525" customFormat="1"/>
    <row r="1526" customFormat="1"/>
    <row r="1527" customFormat="1"/>
    <row r="1528" customFormat="1"/>
    <row r="1529" customFormat="1"/>
    <row r="1530" customFormat="1"/>
    <row r="1531" customFormat="1"/>
    <row r="1532" customFormat="1"/>
    <row r="1533" customFormat="1"/>
    <row r="1534" customFormat="1"/>
    <row r="1535" customFormat="1"/>
    <row r="1536" customFormat="1"/>
    <row r="1537" customFormat="1"/>
    <row r="1538" customFormat="1"/>
    <row r="1539" customFormat="1"/>
    <row r="1540" customFormat="1"/>
    <row r="1541" customFormat="1"/>
    <row r="1542" customFormat="1"/>
    <row r="1543" customFormat="1"/>
    <row r="1544" customFormat="1"/>
    <row r="1545" customFormat="1"/>
    <row r="1546" customFormat="1"/>
    <row r="1547" customFormat="1"/>
    <row r="1548" customFormat="1"/>
    <row r="1549" customFormat="1"/>
    <row r="1550" customFormat="1"/>
    <row r="1551" customFormat="1"/>
    <row r="1552" customFormat="1"/>
    <row r="1553" customFormat="1"/>
    <row r="1554" customFormat="1"/>
    <row r="1555" customFormat="1"/>
    <row r="1556" customFormat="1"/>
    <row r="1557" customFormat="1"/>
    <row r="1558" customFormat="1"/>
    <row r="1559" customFormat="1"/>
    <row r="1560" customFormat="1"/>
    <row r="1561" customFormat="1"/>
    <row r="1562" customFormat="1"/>
    <row r="1563" customFormat="1"/>
    <row r="1564" customFormat="1"/>
    <row r="1565" customFormat="1"/>
    <row r="1566" customFormat="1"/>
    <row r="1567" customFormat="1"/>
    <row r="1568" customFormat="1"/>
    <row r="1569" customFormat="1"/>
    <row r="1570" customFormat="1"/>
    <row r="1571" customFormat="1"/>
    <row r="1572" customFormat="1"/>
    <row r="1573" customFormat="1"/>
    <row r="1574" customFormat="1"/>
    <row r="1575" customFormat="1"/>
    <row r="1576" customFormat="1"/>
    <row r="1577" customFormat="1"/>
    <row r="1578" customFormat="1"/>
    <row r="1579" customFormat="1"/>
    <row r="1580" customFormat="1"/>
    <row r="1581" customFormat="1"/>
    <row r="1582" customFormat="1"/>
    <row r="1583" customFormat="1"/>
    <row r="1584" customFormat="1"/>
    <row r="1585" customFormat="1"/>
    <row r="1586" customFormat="1"/>
    <row r="1587" customFormat="1"/>
    <row r="1588" customFormat="1"/>
    <row r="1589" customFormat="1"/>
    <row r="1590" customFormat="1"/>
    <row r="1591" customFormat="1"/>
    <row r="1592" customFormat="1"/>
    <row r="1593" customFormat="1"/>
    <row r="1594" customFormat="1"/>
    <row r="1595" customFormat="1"/>
    <row r="1596" customFormat="1"/>
    <row r="1597" customFormat="1"/>
    <row r="1598" customFormat="1"/>
    <row r="1599" customFormat="1"/>
    <row r="1600" customFormat="1"/>
    <row r="1601" customFormat="1"/>
    <row r="1602" customFormat="1"/>
    <row r="1603" customFormat="1"/>
    <row r="1604" customFormat="1"/>
    <row r="1605" customFormat="1"/>
    <row r="1606" customFormat="1"/>
    <row r="1607" customFormat="1"/>
    <row r="1608" customFormat="1"/>
    <row r="1609" customFormat="1"/>
    <row r="1610" customFormat="1"/>
    <row r="1611" customFormat="1"/>
    <row r="1612" customFormat="1"/>
    <row r="1613" customFormat="1"/>
    <row r="1614" customFormat="1"/>
    <row r="1615" customFormat="1"/>
    <row r="1616" customFormat="1"/>
    <row r="1617" customFormat="1"/>
    <row r="1618" customFormat="1"/>
    <row r="1619" customFormat="1"/>
    <row r="1620" customFormat="1"/>
    <row r="1621" customFormat="1"/>
    <row r="1622" customFormat="1"/>
    <row r="1623" customFormat="1"/>
    <row r="1624" customFormat="1"/>
    <row r="1625" customFormat="1"/>
    <row r="1626" customFormat="1"/>
    <row r="1627" customFormat="1"/>
    <row r="1628" customFormat="1"/>
    <row r="1629" customFormat="1"/>
    <row r="1630" customFormat="1"/>
    <row r="1631" customFormat="1"/>
    <row r="1632" customFormat="1"/>
    <row r="1633" customFormat="1"/>
    <row r="1634" customFormat="1"/>
    <row r="1635" customFormat="1"/>
    <row r="1636" customFormat="1"/>
    <row r="1637" customFormat="1"/>
    <row r="1638" customFormat="1"/>
    <row r="1639" customFormat="1"/>
    <row r="1640" customFormat="1"/>
    <row r="1641" customFormat="1"/>
    <row r="1642" customFormat="1"/>
    <row r="1643" customFormat="1"/>
    <row r="1644" customFormat="1"/>
    <row r="1645" customFormat="1"/>
    <row r="1646" customFormat="1"/>
    <row r="1647" customFormat="1"/>
    <row r="1648" customFormat="1"/>
    <row r="1649" customFormat="1"/>
    <row r="1650" customFormat="1"/>
    <row r="1651" customFormat="1"/>
    <row r="1652" customFormat="1"/>
    <row r="1653" customFormat="1"/>
    <row r="1654" customFormat="1"/>
    <row r="1655" customFormat="1"/>
    <row r="1656" customFormat="1"/>
    <row r="1657" customFormat="1"/>
    <row r="1658" customFormat="1"/>
    <row r="1659" customFormat="1"/>
    <row r="1660" customFormat="1"/>
    <row r="1661" customFormat="1"/>
    <row r="1662" customFormat="1"/>
    <row r="1663" customFormat="1"/>
    <row r="1664" customFormat="1"/>
    <row r="1665" customFormat="1"/>
    <row r="1666" customFormat="1"/>
    <row r="1667" customFormat="1"/>
    <row r="1668" customFormat="1"/>
    <row r="1669" customFormat="1"/>
    <row r="1670" customFormat="1"/>
    <row r="1671" customFormat="1"/>
    <row r="1672" customFormat="1"/>
    <row r="1673" customFormat="1"/>
    <row r="1674" customFormat="1"/>
    <row r="1675" customFormat="1"/>
    <row r="1676" customFormat="1"/>
    <row r="1677" customFormat="1"/>
    <row r="1678" customFormat="1"/>
    <row r="1679" customFormat="1"/>
    <row r="1680" customFormat="1"/>
    <row r="1681" customFormat="1"/>
    <row r="1682" customFormat="1"/>
    <row r="1683" customFormat="1"/>
    <row r="1684" customFormat="1"/>
    <row r="1685" customFormat="1"/>
    <row r="1686" customFormat="1"/>
    <row r="1687" customFormat="1"/>
    <row r="1688" customFormat="1"/>
    <row r="1689" customFormat="1"/>
    <row r="1690" customFormat="1"/>
    <row r="1691" customFormat="1"/>
    <row r="1692" customFormat="1"/>
    <row r="1693" customFormat="1"/>
    <row r="1694" customFormat="1"/>
    <row r="1695" customFormat="1"/>
    <row r="1696" customFormat="1"/>
    <row r="1697" customFormat="1"/>
    <row r="1698" customFormat="1"/>
    <row r="1699" customFormat="1"/>
    <row r="1700" customFormat="1"/>
    <row r="1701" customFormat="1"/>
    <row r="1702" customFormat="1"/>
    <row r="1703" customFormat="1"/>
    <row r="1704" customFormat="1"/>
    <row r="1705" customFormat="1"/>
    <row r="1706" customFormat="1"/>
    <row r="1707" customFormat="1"/>
    <row r="1708" customFormat="1"/>
    <row r="1709" customFormat="1"/>
    <row r="1710" customFormat="1"/>
    <row r="1711" customFormat="1"/>
    <row r="1712" customFormat="1"/>
    <row r="1713" customFormat="1"/>
    <row r="1714" customFormat="1"/>
    <row r="1715" customFormat="1"/>
    <row r="1716" customFormat="1"/>
    <row r="1717" customFormat="1"/>
    <row r="1718" customFormat="1"/>
    <row r="1719" customFormat="1"/>
    <row r="1720" customFormat="1"/>
    <row r="1721" customFormat="1"/>
    <row r="1722" customFormat="1"/>
    <row r="1723" customFormat="1"/>
    <row r="1724" customFormat="1"/>
    <row r="1725" customFormat="1"/>
    <row r="1726" customFormat="1"/>
    <row r="1727" customFormat="1"/>
    <row r="1728" customFormat="1"/>
    <row r="1729" customFormat="1"/>
    <row r="1730" customFormat="1"/>
    <row r="1731" customFormat="1"/>
    <row r="1732" customFormat="1"/>
    <row r="1733" customFormat="1"/>
    <row r="1734" customFormat="1"/>
    <row r="1735" customFormat="1"/>
    <row r="1736" customFormat="1"/>
    <row r="1737" customFormat="1"/>
    <row r="1738" customFormat="1"/>
    <row r="1739" customFormat="1"/>
    <row r="1740" customFormat="1"/>
    <row r="1741" customFormat="1"/>
    <row r="1742" customFormat="1"/>
    <row r="1743" customFormat="1"/>
    <row r="1744" customFormat="1"/>
    <row r="1745" customFormat="1"/>
    <row r="1746" customFormat="1"/>
    <row r="1747" customFormat="1"/>
    <row r="1748" customFormat="1"/>
    <row r="1749" customFormat="1"/>
    <row r="1750" customFormat="1"/>
    <row r="1751" customFormat="1"/>
    <row r="1752" customFormat="1"/>
    <row r="1753" customFormat="1"/>
    <row r="1754" customFormat="1"/>
    <row r="1755" customFormat="1"/>
    <row r="1756" customFormat="1"/>
    <row r="1757" customFormat="1"/>
    <row r="1758" customFormat="1"/>
    <row r="1759" customFormat="1"/>
    <row r="1760" customFormat="1"/>
    <row r="1761" customFormat="1"/>
    <row r="1762" customFormat="1"/>
    <row r="1763" customFormat="1"/>
    <row r="1764" customFormat="1"/>
    <row r="1765" customFormat="1"/>
    <row r="1766" customFormat="1"/>
    <row r="1767" customFormat="1"/>
    <row r="1768" customFormat="1"/>
    <row r="1769" customFormat="1"/>
    <row r="1770" customFormat="1"/>
    <row r="1771" customFormat="1"/>
    <row r="1772" customFormat="1"/>
    <row r="1773" customFormat="1"/>
    <row r="1774" customFormat="1"/>
    <row r="1775" customFormat="1"/>
    <row r="1776" customFormat="1"/>
    <row r="1777" customFormat="1"/>
    <row r="1778" customFormat="1"/>
    <row r="1779" customFormat="1"/>
    <row r="1780" customFormat="1"/>
    <row r="1781" customFormat="1"/>
    <row r="1782" customFormat="1"/>
    <row r="1783" customFormat="1"/>
    <row r="1784" customFormat="1"/>
    <row r="1785" customFormat="1"/>
    <row r="1786" customFormat="1"/>
    <row r="1787" customFormat="1"/>
    <row r="1788" customFormat="1"/>
    <row r="1789" customFormat="1"/>
    <row r="1790" customFormat="1"/>
    <row r="1791" customFormat="1"/>
    <row r="1792" customFormat="1"/>
    <row r="1793" customFormat="1"/>
    <row r="1794" customFormat="1"/>
    <row r="1795" customFormat="1"/>
    <row r="1796" customFormat="1"/>
    <row r="1797" customFormat="1"/>
    <row r="1798" customFormat="1"/>
    <row r="1799" customFormat="1"/>
    <row r="1800" customFormat="1"/>
    <row r="1801" customFormat="1"/>
    <row r="1802" customFormat="1"/>
    <row r="1803" customFormat="1"/>
    <row r="1804" customFormat="1"/>
    <row r="1805" customFormat="1"/>
    <row r="1806" customFormat="1"/>
    <row r="1807" customFormat="1"/>
    <row r="1808" customFormat="1"/>
    <row r="1809" customFormat="1"/>
    <row r="1810" customFormat="1"/>
    <row r="1811" customFormat="1"/>
    <row r="1812" customFormat="1"/>
    <row r="1813" customFormat="1"/>
    <row r="1814" customFormat="1"/>
    <row r="1815" customFormat="1"/>
    <row r="1816" customFormat="1"/>
    <row r="1817" customFormat="1"/>
    <row r="1818" customFormat="1"/>
    <row r="1819" customFormat="1"/>
    <row r="1820" customFormat="1"/>
    <row r="1821" customFormat="1"/>
    <row r="1822" customFormat="1"/>
    <row r="1823" customFormat="1"/>
    <row r="1824" customFormat="1"/>
    <row r="1825" customFormat="1"/>
    <row r="1826" customFormat="1"/>
    <row r="1827" customFormat="1"/>
    <row r="1828" customFormat="1"/>
    <row r="1829" customFormat="1"/>
    <row r="1830" customFormat="1"/>
    <row r="1831" customFormat="1"/>
    <row r="1832" customFormat="1"/>
    <row r="1833" customFormat="1"/>
    <row r="1834" customFormat="1"/>
    <row r="1835" customFormat="1"/>
    <row r="1836" customFormat="1"/>
    <row r="1837" customFormat="1"/>
    <row r="1838" customFormat="1"/>
    <row r="1839" customFormat="1"/>
    <row r="1840" customFormat="1"/>
    <row r="1841" customFormat="1"/>
    <row r="1842" customFormat="1"/>
    <row r="1843" customFormat="1"/>
    <row r="1844" customFormat="1"/>
    <row r="1845" customFormat="1"/>
    <row r="1846" customFormat="1"/>
    <row r="1847" customFormat="1"/>
    <row r="1848" customFormat="1"/>
    <row r="1849" customFormat="1"/>
    <row r="1850" customFormat="1"/>
    <row r="1851" customFormat="1"/>
    <row r="1852" customFormat="1"/>
    <row r="1853" customFormat="1"/>
    <row r="1854" customFormat="1"/>
    <row r="1855" customFormat="1"/>
    <row r="1856" customFormat="1"/>
    <row r="1857" customFormat="1"/>
    <row r="1858" customFormat="1"/>
    <row r="1859" customFormat="1"/>
    <row r="1860" customFormat="1"/>
    <row r="1861" customFormat="1"/>
    <row r="1862" customFormat="1"/>
    <row r="1863" customFormat="1"/>
    <row r="1864" customFormat="1"/>
    <row r="1865" customFormat="1"/>
    <row r="1866" customFormat="1"/>
    <row r="1867" customFormat="1"/>
    <row r="1868" customFormat="1"/>
    <row r="1869" customFormat="1"/>
    <row r="1870" customFormat="1"/>
    <row r="1871" customFormat="1"/>
    <row r="1872" customFormat="1"/>
    <row r="1873" customFormat="1"/>
    <row r="1874" customFormat="1"/>
    <row r="1875" customFormat="1"/>
    <row r="1876" customFormat="1"/>
    <row r="1877" customFormat="1"/>
    <row r="1878" customFormat="1"/>
    <row r="1879" customFormat="1"/>
    <row r="1880" customFormat="1"/>
    <row r="1881" customFormat="1"/>
    <row r="1882" customFormat="1"/>
    <row r="1883" customFormat="1"/>
    <row r="1884" customFormat="1"/>
    <row r="1885" customFormat="1"/>
    <row r="1886" customFormat="1"/>
    <row r="1887" customFormat="1"/>
    <row r="1888" customFormat="1"/>
    <row r="1889" customFormat="1"/>
    <row r="1890" customFormat="1"/>
    <row r="1891" customFormat="1"/>
    <row r="1892" customFormat="1"/>
    <row r="1893" customFormat="1"/>
    <row r="1894" customFormat="1"/>
    <row r="1895" customFormat="1"/>
    <row r="1896" customFormat="1"/>
    <row r="1897" customFormat="1"/>
    <row r="1898" customFormat="1"/>
    <row r="1899" customFormat="1"/>
    <row r="1900" customFormat="1"/>
    <row r="1901" customFormat="1"/>
    <row r="1902" customFormat="1"/>
    <row r="1903" customFormat="1"/>
    <row r="1904" customFormat="1"/>
    <row r="1905" customFormat="1"/>
    <row r="1906" customFormat="1"/>
    <row r="1907" customFormat="1"/>
    <row r="1908" customFormat="1"/>
    <row r="1909" customFormat="1"/>
    <row r="1910" customFormat="1"/>
    <row r="1911" customFormat="1"/>
    <row r="1912" customFormat="1"/>
    <row r="1913" customFormat="1"/>
    <row r="1914" customFormat="1"/>
    <row r="1915" customFormat="1"/>
    <row r="1916" customFormat="1"/>
    <row r="1917" customFormat="1"/>
    <row r="1918" customFormat="1"/>
    <row r="1919" customFormat="1"/>
    <row r="1920" customFormat="1"/>
    <row r="1921" customFormat="1"/>
    <row r="1922" customFormat="1"/>
    <row r="1923" customFormat="1"/>
    <row r="1924" customFormat="1"/>
    <row r="1925" customFormat="1"/>
    <row r="1926" customFormat="1"/>
    <row r="1927" customFormat="1"/>
    <row r="1928" customFormat="1"/>
    <row r="1929" customFormat="1"/>
    <row r="1930" customFormat="1"/>
    <row r="1931" customFormat="1"/>
    <row r="1932" customFormat="1"/>
    <row r="1933" customFormat="1"/>
    <row r="1934" customFormat="1"/>
    <row r="1935" customFormat="1"/>
    <row r="1936" customFormat="1"/>
    <row r="1937" customFormat="1"/>
    <row r="1938" customFormat="1"/>
    <row r="1939" customFormat="1"/>
    <row r="1940" customFormat="1"/>
    <row r="1941" customFormat="1"/>
    <row r="1942" customFormat="1"/>
    <row r="1943" customFormat="1"/>
    <row r="1944" customFormat="1"/>
    <row r="1945" customFormat="1"/>
    <row r="1946" customFormat="1"/>
    <row r="1947" customFormat="1"/>
    <row r="1948" customFormat="1"/>
    <row r="1949" customFormat="1"/>
    <row r="1950" customFormat="1"/>
    <row r="1951" customFormat="1"/>
    <row r="1952" customFormat="1"/>
    <row r="1953" customFormat="1"/>
    <row r="1954" customFormat="1"/>
    <row r="1955" customFormat="1"/>
    <row r="1956" customFormat="1"/>
    <row r="1957" customFormat="1"/>
    <row r="1958" customFormat="1"/>
    <row r="1959" customFormat="1"/>
    <row r="1960" customFormat="1"/>
    <row r="1961" customFormat="1"/>
    <row r="1962" customFormat="1"/>
    <row r="1963" customFormat="1"/>
    <row r="1964" customFormat="1"/>
    <row r="1965" customFormat="1"/>
    <row r="1966" customFormat="1"/>
    <row r="1967" customFormat="1"/>
    <row r="1968" customFormat="1"/>
    <row r="1969" customFormat="1"/>
    <row r="1970" customFormat="1"/>
    <row r="1971" customFormat="1"/>
    <row r="1972" customFormat="1"/>
    <row r="1973" customFormat="1"/>
    <row r="1974" customFormat="1"/>
    <row r="1975" customFormat="1"/>
    <row r="1976" customFormat="1"/>
    <row r="1977" customFormat="1"/>
    <row r="1978" customFormat="1"/>
    <row r="1979" customFormat="1"/>
    <row r="1980" customFormat="1"/>
    <row r="1981" customFormat="1"/>
    <row r="1982" customFormat="1"/>
    <row r="1983" customFormat="1"/>
    <row r="1984" customFormat="1"/>
    <row r="1985" customFormat="1"/>
    <row r="1986" customFormat="1"/>
    <row r="1987" customFormat="1"/>
    <row r="1988" customFormat="1"/>
    <row r="1989" customFormat="1"/>
    <row r="1990" customFormat="1"/>
    <row r="1991" customFormat="1"/>
    <row r="1992" customFormat="1"/>
    <row r="1993" customFormat="1"/>
    <row r="1994" customFormat="1"/>
    <row r="1995" customFormat="1"/>
    <row r="1996" customFormat="1"/>
    <row r="1997" customFormat="1"/>
    <row r="1998" customFormat="1"/>
    <row r="1999" customFormat="1"/>
    <row r="2000" customFormat="1"/>
    <row r="2001" customFormat="1"/>
    <row r="2002" customFormat="1"/>
    <row r="2003" customFormat="1"/>
    <row r="2004" customFormat="1"/>
    <row r="2005" customFormat="1"/>
    <row r="2006" customFormat="1"/>
    <row r="2007" customFormat="1"/>
    <row r="2008" customFormat="1"/>
    <row r="2009" customFormat="1"/>
    <row r="2010" customFormat="1"/>
    <row r="2011" customFormat="1"/>
    <row r="2012" customFormat="1"/>
    <row r="2013" customFormat="1"/>
    <row r="2014" customFormat="1"/>
    <row r="2015" customFormat="1"/>
    <row r="2016" customFormat="1"/>
    <row r="2017" customFormat="1"/>
    <row r="2018" customFormat="1"/>
    <row r="2019" customFormat="1"/>
    <row r="2020" customFormat="1"/>
    <row r="2021" customFormat="1"/>
    <row r="2022" customFormat="1"/>
    <row r="2023" customFormat="1"/>
    <row r="2024" customFormat="1"/>
    <row r="2025" customFormat="1"/>
    <row r="2026" customFormat="1"/>
    <row r="2027" customFormat="1"/>
    <row r="2028" customFormat="1"/>
    <row r="2029" customFormat="1"/>
    <row r="2030" customFormat="1"/>
    <row r="2031" customFormat="1"/>
    <row r="2032" customFormat="1"/>
    <row r="2033" customFormat="1"/>
    <row r="2034" customFormat="1"/>
    <row r="2035" customFormat="1"/>
    <row r="2036" customFormat="1"/>
    <row r="2037" customFormat="1"/>
    <row r="2038" customFormat="1"/>
    <row r="2039" customFormat="1"/>
    <row r="2040" customFormat="1"/>
    <row r="2041" customFormat="1"/>
    <row r="2042" customFormat="1"/>
    <row r="2043" customFormat="1"/>
    <row r="2044" customFormat="1"/>
    <row r="2045" customFormat="1"/>
    <row r="2046" customFormat="1"/>
    <row r="2047" customFormat="1"/>
    <row r="2048" customFormat="1"/>
    <row r="2049" customFormat="1"/>
    <row r="2050" customFormat="1"/>
    <row r="2051" customFormat="1"/>
    <row r="2052" customFormat="1"/>
    <row r="2053" customFormat="1"/>
    <row r="2054" customFormat="1"/>
    <row r="2055" customFormat="1"/>
    <row r="2056" customFormat="1"/>
    <row r="2057" customFormat="1"/>
    <row r="2058" customFormat="1"/>
    <row r="2059" customFormat="1"/>
    <row r="2060" customFormat="1"/>
    <row r="2061" customFormat="1"/>
    <row r="2062" customFormat="1"/>
    <row r="2063" customFormat="1"/>
    <row r="2064" customFormat="1"/>
    <row r="2065" customFormat="1"/>
    <row r="2066" customFormat="1"/>
    <row r="2067" customFormat="1"/>
    <row r="2068" customFormat="1"/>
    <row r="2069" customFormat="1"/>
    <row r="2070" customFormat="1"/>
    <row r="2071" customFormat="1"/>
    <row r="2072" customFormat="1"/>
    <row r="2073" customFormat="1"/>
    <row r="2074" customFormat="1"/>
    <row r="2075" customFormat="1"/>
    <row r="2076" customFormat="1"/>
    <row r="2077" customFormat="1"/>
    <row r="2078" customFormat="1"/>
    <row r="2079" customFormat="1"/>
    <row r="2080" customFormat="1"/>
    <row r="2081" customFormat="1"/>
    <row r="2082" customFormat="1"/>
    <row r="2083" customFormat="1"/>
    <row r="2084" customFormat="1"/>
    <row r="2085" customFormat="1"/>
    <row r="2086" customFormat="1"/>
    <row r="2087" customFormat="1"/>
    <row r="2088" customFormat="1"/>
    <row r="2089" customFormat="1"/>
    <row r="2090" customFormat="1"/>
    <row r="2091" customFormat="1"/>
    <row r="2092" customFormat="1"/>
    <row r="2093" customFormat="1"/>
    <row r="2094" customFormat="1"/>
    <row r="2095" customFormat="1"/>
    <row r="2096" customFormat="1"/>
    <row r="2097" customFormat="1"/>
    <row r="2098" customFormat="1"/>
    <row r="2099" customFormat="1"/>
    <row r="2100" customFormat="1"/>
    <row r="2101" customFormat="1"/>
    <row r="2102" customFormat="1"/>
    <row r="2103" customFormat="1"/>
    <row r="2104" customFormat="1"/>
    <row r="2105" customFormat="1"/>
    <row r="2106" customFormat="1"/>
    <row r="2107" customFormat="1"/>
    <row r="2108" customFormat="1"/>
    <row r="2109" customFormat="1"/>
    <row r="2110" customFormat="1"/>
    <row r="2111" customFormat="1"/>
    <row r="2112" customFormat="1"/>
    <row r="2113" customFormat="1"/>
    <row r="2114" customFormat="1"/>
    <row r="2115" customFormat="1"/>
    <row r="2116" customFormat="1"/>
    <row r="2117" customFormat="1"/>
    <row r="2118" customFormat="1"/>
    <row r="2119" customFormat="1"/>
    <row r="2120" customFormat="1"/>
    <row r="2121" customFormat="1"/>
    <row r="2122" customFormat="1"/>
    <row r="2123" customFormat="1"/>
    <row r="2124" customFormat="1"/>
    <row r="2125" customFormat="1"/>
    <row r="2126" customFormat="1"/>
    <row r="2127" customFormat="1"/>
    <row r="2128" customFormat="1"/>
    <row r="2129" customFormat="1"/>
    <row r="2130" customFormat="1"/>
    <row r="2131" customFormat="1"/>
    <row r="2132" customFormat="1"/>
    <row r="2133" customFormat="1"/>
    <row r="2134" customFormat="1"/>
    <row r="2135" customFormat="1"/>
    <row r="2136" customFormat="1"/>
    <row r="2137" customFormat="1"/>
    <row r="2138" customFormat="1"/>
    <row r="2139" customFormat="1"/>
    <row r="2140" customFormat="1"/>
    <row r="2141" customFormat="1"/>
    <row r="2142" customFormat="1"/>
    <row r="2143" customFormat="1"/>
    <row r="2144" customFormat="1"/>
    <row r="2145" customFormat="1"/>
    <row r="2146" customFormat="1"/>
    <row r="2147" customFormat="1"/>
    <row r="2148" customFormat="1"/>
    <row r="2149" customFormat="1"/>
    <row r="2150" customFormat="1"/>
    <row r="2151" customFormat="1"/>
    <row r="2152" customFormat="1"/>
    <row r="2153" customFormat="1"/>
    <row r="2154" customFormat="1"/>
    <row r="2155" customFormat="1"/>
    <row r="2156" customFormat="1"/>
    <row r="2157" customFormat="1"/>
    <row r="2158" customFormat="1"/>
    <row r="2159" customFormat="1"/>
    <row r="2160" customFormat="1"/>
    <row r="2161" customFormat="1"/>
    <row r="2162" customFormat="1"/>
    <row r="2163" customFormat="1"/>
    <row r="2164" customFormat="1"/>
    <row r="2165" customFormat="1"/>
    <row r="2166" customFormat="1"/>
    <row r="2167" customFormat="1"/>
    <row r="2168" customFormat="1"/>
    <row r="2169" customFormat="1"/>
    <row r="2170" customFormat="1"/>
    <row r="2171" customFormat="1"/>
    <row r="2172" customFormat="1"/>
    <row r="2173" customFormat="1"/>
    <row r="2174" customFormat="1"/>
    <row r="2175" customFormat="1"/>
    <row r="2176" customFormat="1"/>
    <row r="2177" customFormat="1"/>
    <row r="2178" customFormat="1"/>
    <row r="2179" customFormat="1"/>
    <row r="2180" customFormat="1"/>
    <row r="2181" customFormat="1"/>
    <row r="2182" customFormat="1"/>
    <row r="2183" customFormat="1"/>
    <row r="2184" customFormat="1"/>
    <row r="2185" customFormat="1"/>
    <row r="2186" customFormat="1"/>
    <row r="2187" customFormat="1"/>
    <row r="2188" customFormat="1"/>
    <row r="2189" customFormat="1"/>
    <row r="2190" customFormat="1"/>
    <row r="2191" customFormat="1"/>
    <row r="2192" customFormat="1"/>
    <row r="2193" customFormat="1"/>
    <row r="2194" customFormat="1"/>
    <row r="2195" customFormat="1"/>
    <row r="2196" customFormat="1"/>
    <row r="2197" customFormat="1"/>
    <row r="2198" customFormat="1"/>
    <row r="2199" customFormat="1"/>
    <row r="2200" customFormat="1"/>
    <row r="2201" customFormat="1"/>
    <row r="2202" customFormat="1"/>
    <row r="2203" customFormat="1"/>
    <row r="2204" customFormat="1"/>
    <row r="2205" customFormat="1"/>
    <row r="2206" customFormat="1"/>
    <row r="2207" customFormat="1"/>
    <row r="2208" customFormat="1"/>
    <row r="2209" customFormat="1"/>
    <row r="2210" customFormat="1"/>
    <row r="2211" customFormat="1"/>
    <row r="2212" customFormat="1"/>
    <row r="2213" customFormat="1"/>
    <row r="2214" customFormat="1"/>
    <row r="2215" customFormat="1"/>
    <row r="2216" customFormat="1"/>
    <row r="2217" customFormat="1"/>
    <row r="2218" customFormat="1"/>
    <row r="2219" customFormat="1"/>
    <row r="2220" customFormat="1"/>
    <row r="2221" customFormat="1"/>
    <row r="2222" customFormat="1"/>
    <row r="2223" customFormat="1"/>
    <row r="2224" customFormat="1"/>
    <row r="2225" customFormat="1"/>
    <row r="2226" customFormat="1"/>
    <row r="2227" customFormat="1"/>
    <row r="2228" customFormat="1"/>
    <row r="2229" customFormat="1"/>
    <row r="2230" customFormat="1"/>
    <row r="2231" customFormat="1"/>
    <row r="2232" customFormat="1"/>
    <row r="2233" customFormat="1"/>
    <row r="2234" customFormat="1"/>
    <row r="2235" customFormat="1"/>
    <row r="2236" customFormat="1"/>
    <row r="2237" customFormat="1"/>
    <row r="2238" customFormat="1"/>
    <row r="2239" customFormat="1"/>
    <row r="2240" customFormat="1"/>
    <row r="2241" customFormat="1"/>
    <row r="2242" customFormat="1"/>
    <row r="2243" customFormat="1"/>
    <row r="2244" customFormat="1"/>
    <row r="2245" customFormat="1"/>
    <row r="2246" customFormat="1"/>
    <row r="2247" customFormat="1"/>
    <row r="2248" customFormat="1"/>
    <row r="2249" customFormat="1"/>
    <row r="2250" customFormat="1"/>
    <row r="2251" customFormat="1"/>
    <row r="2252" customFormat="1"/>
    <row r="2253" customFormat="1"/>
    <row r="2254" customFormat="1"/>
    <row r="2255" customFormat="1"/>
    <row r="2256" customFormat="1"/>
    <row r="2257" customFormat="1"/>
    <row r="2258" customFormat="1"/>
    <row r="2259" customFormat="1"/>
    <row r="2260" customFormat="1"/>
    <row r="2261" customFormat="1"/>
    <row r="2262" customFormat="1"/>
    <row r="2263" customFormat="1"/>
    <row r="2264" customFormat="1"/>
    <row r="2265" customFormat="1"/>
    <row r="2266" customFormat="1"/>
    <row r="2267" customFormat="1"/>
    <row r="2268" customFormat="1"/>
    <row r="2269" customFormat="1"/>
    <row r="2270" customFormat="1"/>
    <row r="2271" customFormat="1"/>
    <row r="2272" customFormat="1"/>
    <row r="2273" customFormat="1"/>
    <row r="2274" customFormat="1"/>
    <row r="2275" customFormat="1"/>
    <row r="2276" customFormat="1"/>
    <row r="2277" customFormat="1"/>
    <row r="2278" customFormat="1"/>
    <row r="2279" customFormat="1"/>
    <row r="2280" customFormat="1"/>
    <row r="2281" customFormat="1"/>
    <row r="2282" customFormat="1"/>
    <row r="2283" customFormat="1"/>
    <row r="2284" customFormat="1"/>
    <row r="2285" customFormat="1"/>
    <row r="2286" customFormat="1"/>
    <row r="2287" customFormat="1"/>
    <row r="2288" customFormat="1"/>
    <row r="2289" customFormat="1"/>
    <row r="2290" customFormat="1"/>
    <row r="2291" customFormat="1"/>
    <row r="2292" customFormat="1"/>
    <row r="2293" customFormat="1"/>
    <row r="2294" customFormat="1"/>
    <row r="2295" customFormat="1"/>
    <row r="2296" customFormat="1"/>
    <row r="2297" customFormat="1"/>
    <row r="2298" customFormat="1"/>
    <row r="2299" customFormat="1"/>
    <row r="2300" customFormat="1"/>
    <row r="2301" customFormat="1"/>
    <row r="2302" customFormat="1"/>
    <row r="2303" customFormat="1"/>
    <row r="2304" customFormat="1"/>
    <row r="2305" customFormat="1"/>
    <row r="2306" customFormat="1"/>
    <row r="2307" customFormat="1"/>
    <row r="2308" customFormat="1"/>
    <row r="2309" customFormat="1"/>
    <row r="2310" customFormat="1"/>
    <row r="2311" customFormat="1"/>
    <row r="2312" customFormat="1"/>
    <row r="2313" customFormat="1"/>
    <row r="2314" customFormat="1"/>
    <row r="2315" customFormat="1"/>
    <row r="2316" customFormat="1"/>
    <row r="2317" customFormat="1"/>
    <row r="2318" customFormat="1"/>
    <row r="2319" customFormat="1"/>
    <row r="2320" customFormat="1"/>
    <row r="2321" customFormat="1"/>
    <row r="2322" customFormat="1"/>
    <row r="2323" customFormat="1"/>
    <row r="2324" customFormat="1"/>
    <row r="2325" customFormat="1"/>
    <row r="2326" customFormat="1"/>
    <row r="2327" customFormat="1"/>
    <row r="2328" customFormat="1"/>
    <row r="2329" customFormat="1"/>
    <row r="2330" customFormat="1"/>
    <row r="2331" customFormat="1"/>
    <row r="2332" customFormat="1"/>
    <row r="2333" customFormat="1"/>
    <row r="2334" customFormat="1"/>
    <row r="2335" customFormat="1"/>
    <row r="2336" customFormat="1"/>
    <row r="2337" customFormat="1"/>
    <row r="2338" customFormat="1"/>
    <row r="2339" customFormat="1"/>
    <row r="2340" customFormat="1"/>
    <row r="2341" customFormat="1"/>
    <row r="2342" customFormat="1"/>
    <row r="2343" customFormat="1"/>
    <row r="2344" customFormat="1"/>
    <row r="2345" customFormat="1"/>
    <row r="2346" customFormat="1"/>
    <row r="2347" customFormat="1"/>
    <row r="2348" customFormat="1"/>
    <row r="2349" customFormat="1"/>
    <row r="2350" customFormat="1"/>
    <row r="2351" customFormat="1"/>
    <row r="2352" customFormat="1"/>
    <row r="2353" customFormat="1"/>
    <row r="2354" customFormat="1"/>
    <row r="2355" customFormat="1"/>
    <row r="2356" customFormat="1"/>
    <row r="2357" customFormat="1"/>
    <row r="2358" customFormat="1"/>
    <row r="2359" customFormat="1"/>
    <row r="2360" customFormat="1"/>
    <row r="2361" customFormat="1"/>
    <row r="2362" customFormat="1"/>
    <row r="2363" customFormat="1"/>
    <row r="2364" customFormat="1"/>
    <row r="2365" customFormat="1"/>
    <row r="2366" customFormat="1"/>
    <row r="2367" customFormat="1"/>
    <row r="2368" customFormat="1"/>
    <row r="2369" customFormat="1"/>
    <row r="2370" customFormat="1"/>
    <row r="2371" customFormat="1"/>
    <row r="2372" customFormat="1"/>
    <row r="2373" customFormat="1"/>
    <row r="2374" customFormat="1"/>
    <row r="2375" customFormat="1"/>
    <row r="2376" customFormat="1"/>
    <row r="2377" customFormat="1"/>
    <row r="2378" customFormat="1"/>
    <row r="2379" customFormat="1"/>
    <row r="2380" customFormat="1"/>
    <row r="2381" customFormat="1"/>
    <row r="2382" customFormat="1"/>
    <row r="2383" customFormat="1"/>
    <row r="2384" customFormat="1"/>
    <row r="2385" customFormat="1"/>
    <row r="2386" customFormat="1"/>
    <row r="2387" customFormat="1"/>
    <row r="2388" customFormat="1"/>
    <row r="2389" customFormat="1"/>
    <row r="2390" customFormat="1"/>
    <row r="2391" customFormat="1"/>
    <row r="2392" customFormat="1"/>
    <row r="2393" customFormat="1"/>
    <row r="2394" customFormat="1"/>
    <row r="2395" customFormat="1"/>
    <row r="2396" customFormat="1"/>
    <row r="2397" customFormat="1"/>
    <row r="2398" customFormat="1"/>
    <row r="2399" customFormat="1"/>
    <row r="2400" customFormat="1"/>
    <row r="2401" customFormat="1"/>
    <row r="2402" customFormat="1"/>
    <row r="2403" customFormat="1"/>
    <row r="2404" customFormat="1"/>
    <row r="2405" customFormat="1"/>
    <row r="2406" customFormat="1"/>
    <row r="2407" customFormat="1"/>
    <row r="2408" customFormat="1"/>
    <row r="2409" customFormat="1"/>
    <row r="2410" customFormat="1"/>
    <row r="2411" customFormat="1"/>
    <row r="2412" customFormat="1"/>
    <row r="2413" customFormat="1"/>
    <row r="2414" customFormat="1"/>
    <row r="2415" customFormat="1"/>
    <row r="2416" customFormat="1"/>
    <row r="2417" customFormat="1"/>
    <row r="2418" customFormat="1"/>
    <row r="2419" customFormat="1"/>
    <row r="2420" customFormat="1"/>
    <row r="2421" customFormat="1"/>
    <row r="2422" customFormat="1"/>
    <row r="2423" customFormat="1"/>
    <row r="2424" customFormat="1"/>
    <row r="2425" customFormat="1"/>
    <row r="2426" customFormat="1"/>
    <row r="2427" customFormat="1"/>
    <row r="2428" customFormat="1"/>
    <row r="2429" customFormat="1"/>
    <row r="2430" customFormat="1"/>
    <row r="2431" customFormat="1"/>
    <row r="2432" customFormat="1"/>
    <row r="2433" customFormat="1"/>
    <row r="2434" customFormat="1"/>
    <row r="2435" customFormat="1"/>
    <row r="2436" customFormat="1"/>
    <row r="2437" customFormat="1"/>
    <row r="2438" customFormat="1"/>
    <row r="2439" customFormat="1"/>
    <row r="2440" customFormat="1"/>
    <row r="2441" customFormat="1"/>
    <row r="2442" customFormat="1"/>
    <row r="2443" customFormat="1"/>
    <row r="2444" customFormat="1"/>
    <row r="2445" customFormat="1"/>
    <row r="2446" customFormat="1"/>
    <row r="2447" customFormat="1"/>
    <row r="2448" customFormat="1"/>
    <row r="2449" customFormat="1"/>
    <row r="2450" customFormat="1"/>
    <row r="2451" customFormat="1"/>
    <row r="2452" customFormat="1"/>
    <row r="2453" customFormat="1"/>
    <row r="2454" customFormat="1"/>
    <row r="2455" customFormat="1"/>
    <row r="2456" customFormat="1"/>
    <row r="2457" customFormat="1"/>
    <row r="2458" customFormat="1"/>
    <row r="2459" customFormat="1"/>
    <row r="2460" customFormat="1"/>
    <row r="2461" customFormat="1"/>
    <row r="2462" customFormat="1"/>
    <row r="2463" customFormat="1"/>
    <row r="2464" customFormat="1"/>
    <row r="2465" customFormat="1"/>
    <row r="2466" customFormat="1"/>
    <row r="2467" customFormat="1"/>
    <row r="2468" customFormat="1"/>
    <row r="2469" customFormat="1"/>
    <row r="2470" customFormat="1"/>
    <row r="2471" customFormat="1"/>
    <row r="2472" customFormat="1"/>
    <row r="2473" customFormat="1"/>
    <row r="2474" customFormat="1"/>
    <row r="2475" customFormat="1"/>
    <row r="2476" customFormat="1"/>
    <row r="2477" customFormat="1"/>
    <row r="2478" customFormat="1"/>
    <row r="2479" customFormat="1"/>
    <row r="2480" customFormat="1"/>
    <row r="2481" customFormat="1"/>
    <row r="2482" customFormat="1"/>
    <row r="2483" customFormat="1"/>
    <row r="2484" customFormat="1"/>
    <row r="2485" customFormat="1"/>
    <row r="2486" customFormat="1"/>
    <row r="2487" customFormat="1"/>
    <row r="2488" customFormat="1"/>
    <row r="2489" customFormat="1"/>
    <row r="2490" customFormat="1"/>
    <row r="2491" customFormat="1"/>
    <row r="2492" customFormat="1"/>
    <row r="2493" customFormat="1"/>
    <row r="2494" customFormat="1"/>
    <row r="2495" customFormat="1"/>
    <row r="2496" customFormat="1"/>
    <row r="2497" customFormat="1"/>
    <row r="2498" customFormat="1"/>
    <row r="2499" customFormat="1"/>
    <row r="2500" customFormat="1"/>
    <row r="2501" customFormat="1"/>
    <row r="2502" customFormat="1"/>
    <row r="2503" customFormat="1"/>
    <row r="2504" customFormat="1"/>
    <row r="2505" customFormat="1"/>
    <row r="2506" customFormat="1"/>
    <row r="2507" customFormat="1"/>
    <row r="2508" customFormat="1"/>
    <row r="2509" customFormat="1"/>
    <row r="2510" customFormat="1"/>
    <row r="2511" customFormat="1"/>
    <row r="2512" customFormat="1"/>
    <row r="2513" customFormat="1"/>
    <row r="2514" customFormat="1"/>
    <row r="2515" customFormat="1"/>
    <row r="2516" customFormat="1"/>
    <row r="2517" customFormat="1"/>
    <row r="2518" customFormat="1"/>
    <row r="2519" customFormat="1"/>
    <row r="2520" customFormat="1"/>
    <row r="2521" customFormat="1"/>
    <row r="2522" customFormat="1"/>
    <row r="2523" customFormat="1"/>
    <row r="2524" customFormat="1"/>
    <row r="2525" customFormat="1"/>
    <row r="2526" customFormat="1"/>
    <row r="2527" customFormat="1"/>
    <row r="2528" customFormat="1"/>
    <row r="2529" customFormat="1"/>
    <row r="2530" customFormat="1"/>
    <row r="2531" customFormat="1"/>
    <row r="2532" customFormat="1"/>
    <row r="2533" customFormat="1"/>
    <row r="2534" customFormat="1"/>
    <row r="2535" customFormat="1"/>
    <row r="2536" customFormat="1"/>
    <row r="2537" customFormat="1"/>
    <row r="2538" customFormat="1"/>
    <row r="2539" customFormat="1"/>
    <row r="2540" customFormat="1"/>
    <row r="2541" customFormat="1"/>
    <row r="2542" customFormat="1"/>
    <row r="2543" customFormat="1"/>
    <row r="2544" customFormat="1"/>
    <row r="2545" customFormat="1"/>
    <row r="2546" customFormat="1"/>
    <row r="2547" customFormat="1"/>
    <row r="2548" customFormat="1"/>
    <row r="2549" customFormat="1"/>
    <row r="2550" customFormat="1"/>
    <row r="2551" customFormat="1"/>
    <row r="2552" customFormat="1"/>
    <row r="2553" customFormat="1"/>
    <row r="2554" customFormat="1"/>
    <row r="2555" customFormat="1"/>
    <row r="2556" customFormat="1"/>
    <row r="2557" customFormat="1"/>
    <row r="2558" customFormat="1"/>
    <row r="2559" customFormat="1"/>
    <row r="2560" customFormat="1"/>
    <row r="2561" customFormat="1"/>
    <row r="2562" customFormat="1"/>
    <row r="2563" customFormat="1"/>
    <row r="2564" customFormat="1"/>
    <row r="2565" customFormat="1"/>
    <row r="2566" customFormat="1"/>
    <row r="2567" customFormat="1"/>
    <row r="2568" customFormat="1"/>
    <row r="2569" customFormat="1"/>
    <row r="2570" customFormat="1"/>
    <row r="2571" customFormat="1"/>
    <row r="2572" customFormat="1"/>
    <row r="2573" customFormat="1"/>
    <row r="2574" customFormat="1"/>
    <row r="2575" customFormat="1"/>
    <row r="2576" customFormat="1"/>
    <row r="2577" customFormat="1"/>
    <row r="2578" customFormat="1"/>
    <row r="2579" customFormat="1"/>
    <row r="2580" customFormat="1"/>
    <row r="2581" customFormat="1"/>
    <row r="2582" customFormat="1"/>
    <row r="2583" customFormat="1"/>
    <row r="2584" customFormat="1"/>
    <row r="2585" customFormat="1"/>
    <row r="2586" customFormat="1"/>
    <row r="2587" customFormat="1"/>
    <row r="2588" customFormat="1"/>
    <row r="2589" customFormat="1"/>
    <row r="2590" customFormat="1"/>
    <row r="2591" customFormat="1"/>
    <row r="2592" customFormat="1"/>
    <row r="2593" customFormat="1"/>
    <row r="2594" customFormat="1"/>
    <row r="2595" customFormat="1"/>
    <row r="2596" customFormat="1"/>
    <row r="2597" customFormat="1"/>
    <row r="2598" customFormat="1"/>
    <row r="2599" customFormat="1"/>
    <row r="2600" customFormat="1"/>
    <row r="2601" customFormat="1"/>
    <row r="2602" customFormat="1"/>
    <row r="2603" customFormat="1"/>
    <row r="2604" customFormat="1"/>
    <row r="2605" customFormat="1"/>
    <row r="2606" customFormat="1"/>
    <row r="2607" customFormat="1"/>
    <row r="2608" customFormat="1"/>
    <row r="2609" customFormat="1"/>
    <row r="2610" customFormat="1"/>
    <row r="2611" customFormat="1"/>
    <row r="2612" customFormat="1"/>
    <row r="2613" customFormat="1"/>
    <row r="2614" customFormat="1"/>
    <row r="2615" customFormat="1"/>
    <row r="2616" customFormat="1"/>
    <row r="2617" customFormat="1"/>
    <row r="2618" customFormat="1"/>
    <row r="2619" customFormat="1"/>
    <row r="2620" customFormat="1"/>
    <row r="2621" customFormat="1"/>
    <row r="2622" customFormat="1"/>
    <row r="2623" customFormat="1"/>
    <row r="2624" customFormat="1"/>
    <row r="2625" customFormat="1"/>
    <row r="2626" customFormat="1"/>
    <row r="2627" customFormat="1"/>
    <row r="2628" customFormat="1"/>
    <row r="2629" customFormat="1"/>
    <row r="2630" customFormat="1"/>
    <row r="2631" customFormat="1"/>
    <row r="2632" customFormat="1"/>
    <row r="2633" customFormat="1"/>
    <row r="2634" customFormat="1"/>
    <row r="2635" customFormat="1"/>
    <row r="2636" customFormat="1"/>
    <row r="2637" customFormat="1"/>
    <row r="2638" customFormat="1"/>
    <row r="2639" customFormat="1"/>
    <row r="2640" customFormat="1"/>
    <row r="2641" customFormat="1"/>
    <row r="2642" customFormat="1"/>
    <row r="2643" customFormat="1"/>
    <row r="2644" customFormat="1"/>
    <row r="2645" customFormat="1"/>
    <row r="2646" customFormat="1"/>
    <row r="2647" customFormat="1"/>
    <row r="2648" customFormat="1"/>
    <row r="2649" customFormat="1"/>
    <row r="2650" customFormat="1"/>
    <row r="2651" customFormat="1"/>
    <row r="2652" customFormat="1"/>
    <row r="2653" customFormat="1"/>
    <row r="2654" customFormat="1"/>
    <row r="2655" customFormat="1"/>
    <row r="2656" customFormat="1"/>
    <row r="2657" customFormat="1"/>
    <row r="2658" customFormat="1"/>
    <row r="2659" customFormat="1"/>
    <row r="2660" customFormat="1"/>
    <row r="2661" customFormat="1"/>
    <row r="2662" customFormat="1"/>
    <row r="2663" customFormat="1"/>
    <row r="2664" customFormat="1"/>
    <row r="2665" customFormat="1"/>
    <row r="2666" customFormat="1"/>
    <row r="2667" customFormat="1"/>
    <row r="2668" customFormat="1"/>
    <row r="2669" customFormat="1"/>
    <row r="2670" customFormat="1"/>
    <row r="2671" customFormat="1"/>
    <row r="2672" customFormat="1"/>
    <row r="2673" customFormat="1"/>
    <row r="2674" customFormat="1"/>
    <row r="2675" customFormat="1"/>
    <row r="2676" customFormat="1"/>
    <row r="2677" customFormat="1"/>
    <row r="2678" customFormat="1"/>
    <row r="2679" customFormat="1"/>
    <row r="2680" customFormat="1"/>
    <row r="2681" customFormat="1"/>
    <row r="2682" customFormat="1"/>
    <row r="2683" customFormat="1"/>
    <row r="2684" customFormat="1"/>
    <row r="2685" customFormat="1"/>
    <row r="2686" customFormat="1"/>
    <row r="2687" customFormat="1"/>
    <row r="2688" customFormat="1"/>
    <row r="2689" customFormat="1"/>
    <row r="2690" customFormat="1"/>
    <row r="2691" customFormat="1"/>
    <row r="2692" customFormat="1"/>
    <row r="2693" customFormat="1"/>
    <row r="2694" customFormat="1"/>
    <row r="2695" customFormat="1"/>
    <row r="2696" customFormat="1"/>
    <row r="2697" customFormat="1"/>
    <row r="2698" customFormat="1"/>
    <row r="2699" customFormat="1"/>
    <row r="2700" customFormat="1"/>
    <row r="2701" customFormat="1"/>
    <row r="2702" customFormat="1"/>
    <row r="2703" customFormat="1"/>
    <row r="2704" customFormat="1"/>
    <row r="2705" customFormat="1"/>
    <row r="2706" customFormat="1"/>
    <row r="2707" customFormat="1"/>
    <row r="2708" customFormat="1"/>
    <row r="2709" customFormat="1"/>
    <row r="2710" customFormat="1"/>
    <row r="2711" customFormat="1"/>
    <row r="2712" customFormat="1"/>
    <row r="2713" customFormat="1"/>
    <row r="2714" customFormat="1"/>
    <row r="2715" customFormat="1"/>
    <row r="2716" customFormat="1"/>
    <row r="2717" customFormat="1"/>
    <row r="2718" customFormat="1"/>
    <row r="2719" customFormat="1"/>
    <row r="2720" customFormat="1"/>
    <row r="2721" customFormat="1"/>
    <row r="2722" customFormat="1"/>
    <row r="2723" customFormat="1"/>
    <row r="2724" customFormat="1"/>
    <row r="2725" customFormat="1"/>
    <row r="2726" customFormat="1"/>
    <row r="2727" customFormat="1"/>
    <row r="2728" customFormat="1"/>
    <row r="2729" customFormat="1"/>
    <row r="2730" customFormat="1"/>
    <row r="2731" customFormat="1"/>
    <row r="2732" customFormat="1"/>
    <row r="2733" customFormat="1"/>
    <row r="2734" customFormat="1"/>
    <row r="2735" customFormat="1"/>
    <row r="2736" customFormat="1"/>
    <row r="2737" customFormat="1"/>
    <row r="2738" customFormat="1"/>
    <row r="2739" customFormat="1"/>
    <row r="2740" customFormat="1"/>
    <row r="2741" customFormat="1"/>
    <row r="2742" customFormat="1"/>
    <row r="2743" customFormat="1"/>
    <row r="2744" customFormat="1"/>
    <row r="2745" customFormat="1"/>
    <row r="2746" customFormat="1"/>
    <row r="2747" customFormat="1"/>
    <row r="2748" customFormat="1"/>
    <row r="2749" customFormat="1"/>
    <row r="2750" customFormat="1"/>
    <row r="2751" customFormat="1"/>
    <row r="2752" customFormat="1"/>
    <row r="2753" customFormat="1"/>
    <row r="2754" customFormat="1"/>
    <row r="2755" customFormat="1"/>
    <row r="2756" customFormat="1"/>
    <row r="2757" customFormat="1"/>
    <row r="2758" customFormat="1"/>
    <row r="2759" customFormat="1"/>
    <row r="2760" customFormat="1"/>
    <row r="2761" customFormat="1"/>
    <row r="2762" customFormat="1"/>
    <row r="2763" customFormat="1"/>
    <row r="2764" customFormat="1"/>
    <row r="2765" customFormat="1"/>
    <row r="2766" customFormat="1"/>
    <row r="2767" customFormat="1"/>
    <row r="2768" customFormat="1"/>
    <row r="2769" customFormat="1"/>
    <row r="2770" customFormat="1"/>
    <row r="2771" customFormat="1"/>
    <row r="2772" customFormat="1"/>
    <row r="2773" customFormat="1"/>
    <row r="2774" customFormat="1"/>
    <row r="2775" customFormat="1"/>
    <row r="2776" customFormat="1"/>
    <row r="2777" customFormat="1"/>
    <row r="2778" customFormat="1"/>
    <row r="2779" customFormat="1"/>
    <row r="2780" customFormat="1"/>
    <row r="2781" customFormat="1"/>
    <row r="2782" customFormat="1"/>
    <row r="2783" customFormat="1"/>
    <row r="2784" customFormat="1"/>
    <row r="2785" customFormat="1"/>
    <row r="2786" customFormat="1"/>
    <row r="2787" customFormat="1"/>
    <row r="2788" customFormat="1"/>
    <row r="2789" customFormat="1"/>
    <row r="2790" customFormat="1"/>
    <row r="2791" customFormat="1"/>
    <row r="2792" customFormat="1"/>
    <row r="2793" customFormat="1"/>
    <row r="2794" customFormat="1"/>
    <row r="2795" customFormat="1"/>
    <row r="2796" customFormat="1"/>
    <row r="2797" customFormat="1"/>
    <row r="2798" customFormat="1"/>
    <row r="2799" customFormat="1"/>
    <row r="2800" customFormat="1"/>
    <row r="2801" customFormat="1"/>
    <row r="2802" customFormat="1"/>
    <row r="2803" customFormat="1"/>
    <row r="2804" customFormat="1"/>
    <row r="2805" customFormat="1"/>
    <row r="2806" customFormat="1"/>
    <row r="2807" customFormat="1"/>
    <row r="2808" customFormat="1"/>
    <row r="2809" customFormat="1"/>
    <row r="2810" customFormat="1"/>
    <row r="2811" customFormat="1"/>
    <row r="2812" customFormat="1"/>
    <row r="2813" customFormat="1"/>
    <row r="2814" customFormat="1"/>
    <row r="2815" customFormat="1"/>
    <row r="2816" customFormat="1"/>
    <row r="2817" customFormat="1"/>
    <row r="2818" customFormat="1"/>
    <row r="2819" customFormat="1"/>
    <row r="2820" customFormat="1"/>
    <row r="2821" customFormat="1"/>
    <row r="2822" customFormat="1"/>
    <row r="2823" customFormat="1"/>
    <row r="2824" customFormat="1"/>
    <row r="2825" customFormat="1"/>
    <row r="2826" customFormat="1"/>
    <row r="2827" customFormat="1"/>
    <row r="2828" customFormat="1"/>
    <row r="2829" customFormat="1"/>
    <row r="2830" customFormat="1"/>
    <row r="2831" customFormat="1"/>
    <row r="2832" customFormat="1"/>
    <row r="2833" customFormat="1"/>
    <row r="2834" customFormat="1"/>
    <row r="2835" customFormat="1"/>
    <row r="2836" customFormat="1"/>
    <row r="2837" customFormat="1"/>
    <row r="2838" customFormat="1"/>
    <row r="2839" customFormat="1"/>
    <row r="2840" customFormat="1"/>
    <row r="2841" customFormat="1"/>
    <row r="2842" customFormat="1"/>
    <row r="2843" customFormat="1"/>
    <row r="2844" customFormat="1"/>
    <row r="2845" customFormat="1"/>
    <row r="2846" customFormat="1"/>
    <row r="2847" customFormat="1"/>
    <row r="2848" customFormat="1"/>
    <row r="2849" customFormat="1"/>
    <row r="2850" customFormat="1"/>
    <row r="2851" customFormat="1"/>
    <row r="2852" customFormat="1"/>
    <row r="2853" customFormat="1"/>
    <row r="2854" customFormat="1"/>
    <row r="2855" customFormat="1"/>
    <row r="2856" customFormat="1"/>
    <row r="2857" customFormat="1"/>
    <row r="2858" customFormat="1"/>
    <row r="2859" customFormat="1"/>
    <row r="2860" customFormat="1"/>
    <row r="2861" customFormat="1"/>
    <row r="2862" customFormat="1"/>
    <row r="2863" customFormat="1"/>
    <row r="2864" customFormat="1"/>
    <row r="2865" customFormat="1"/>
    <row r="2866" customFormat="1"/>
    <row r="2867" customFormat="1"/>
    <row r="2868" customFormat="1"/>
    <row r="2869" customFormat="1"/>
    <row r="2870" customFormat="1"/>
    <row r="2871" customFormat="1"/>
    <row r="2872" customFormat="1"/>
    <row r="2873" customFormat="1"/>
    <row r="2874" customFormat="1"/>
    <row r="2875" customFormat="1"/>
    <row r="2876" customFormat="1"/>
    <row r="2877" customFormat="1"/>
    <row r="2878" customFormat="1"/>
    <row r="2879" customFormat="1"/>
    <row r="2880" customFormat="1"/>
    <row r="2881" customFormat="1"/>
    <row r="2882" customFormat="1"/>
    <row r="2883" customFormat="1"/>
    <row r="2884" customFormat="1"/>
    <row r="2885" customFormat="1"/>
    <row r="2886" customFormat="1"/>
    <row r="2887" customFormat="1"/>
    <row r="2888" customFormat="1"/>
    <row r="2889" customFormat="1"/>
    <row r="2890" customFormat="1"/>
    <row r="2891" customFormat="1"/>
    <row r="2892" customFormat="1"/>
    <row r="2893" customFormat="1"/>
    <row r="2894" customFormat="1"/>
    <row r="2895" customFormat="1"/>
    <row r="2896" customFormat="1"/>
    <row r="2897" customFormat="1"/>
    <row r="2898" customFormat="1"/>
    <row r="2899" customFormat="1"/>
    <row r="2900" customFormat="1"/>
    <row r="2901" customFormat="1"/>
    <row r="2902" customFormat="1"/>
    <row r="2903" customFormat="1"/>
    <row r="2904" customFormat="1"/>
    <row r="2905" customFormat="1"/>
    <row r="2906" customFormat="1"/>
    <row r="2907" customFormat="1"/>
    <row r="2908" customFormat="1"/>
    <row r="2909" customFormat="1"/>
    <row r="2910" customFormat="1"/>
    <row r="2911" customFormat="1"/>
    <row r="2912" customFormat="1"/>
    <row r="2913" customFormat="1"/>
    <row r="2914" customFormat="1"/>
    <row r="2915" customFormat="1"/>
    <row r="2916" customFormat="1"/>
    <row r="2917" customFormat="1"/>
    <row r="2918" customFormat="1"/>
    <row r="2919" customFormat="1"/>
    <row r="2920" customFormat="1"/>
    <row r="2921" customFormat="1"/>
    <row r="2922" customFormat="1"/>
    <row r="2923" customFormat="1"/>
    <row r="2924" customFormat="1"/>
    <row r="2925" customFormat="1"/>
    <row r="2926" customFormat="1"/>
    <row r="2927" customFormat="1"/>
    <row r="2928" customFormat="1"/>
    <row r="2929" customFormat="1"/>
    <row r="2930" customFormat="1"/>
    <row r="2931" customFormat="1"/>
    <row r="2932" customFormat="1"/>
    <row r="2933" customFormat="1"/>
    <row r="2934" customFormat="1"/>
    <row r="2935" customFormat="1"/>
    <row r="2936" customFormat="1"/>
    <row r="2937" customFormat="1"/>
    <row r="2938" customFormat="1"/>
    <row r="2939" customFormat="1"/>
    <row r="2940" customFormat="1"/>
    <row r="2941" customFormat="1"/>
    <row r="2942" customFormat="1"/>
    <row r="2943" customFormat="1"/>
    <row r="2944" customFormat="1"/>
    <row r="2945" customFormat="1"/>
    <row r="2946" customFormat="1"/>
    <row r="2947" customFormat="1"/>
    <row r="2948" customFormat="1"/>
    <row r="2949" customFormat="1"/>
    <row r="2950" customFormat="1"/>
    <row r="2951" customFormat="1"/>
    <row r="2952" customFormat="1"/>
    <row r="2953" customFormat="1"/>
    <row r="2954" customFormat="1"/>
    <row r="2955" customFormat="1"/>
    <row r="2956" customFormat="1"/>
    <row r="2957" customFormat="1"/>
    <row r="2958" customFormat="1"/>
    <row r="2959" customFormat="1"/>
    <row r="2960" customFormat="1"/>
    <row r="2961" customFormat="1"/>
    <row r="2962" customFormat="1"/>
    <row r="2963" customFormat="1"/>
    <row r="2964" customFormat="1"/>
    <row r="2965" customFormat="1"/>
    <row r="2966" customFormat="1"/>
    <row r="2967" customFormat="1"/>
    <row r="2968" customFormat="1"/>
    <row r="2969" customFormat="1"/>
    <row r="2970" customFormat="1"/>
    <row r="2971" customFormat="1"/>
    <row r="2972" customFormat="1"/>
    <row r="2973" customFormat="1"/>
    <row r="2974" customFormat="1"/>
    <row r="2975" customFormat="1"/>
    <row r="2976" customFormat="1"/>
    <row r="2977" customFormat="1"/>
    <row r="2978" customFormat="1"/>
    <row r="2979" customFormat="1"/>
    <row r="2980" customFormat="1"/>
    <row r="2981" customFormat="1"/>
    <row r="2982" customFormat="1"/>
    <row r="2983" customFormat="1"/>
    <row r="2984" customFormat="1"/>
    <row r="2985" customFormat="1"/>
    <row r="2986" customFormat="1"/>
    <row r="2987" customFormat="1"/>
    <row r="2988" customFormat="1"/>
    <row r="2989" customFormat="1"/>
    <row r="2990" customFormat="1"/>
    <row r="2991" customFormat="1"/>
    <row r="2992" customFormat="1"/>
    <row r="2993" customFormat="1"/>
    <row r="2994" customFormat="1"/>
    <row r="2995" customFormat="1"/>
    <row r="2996" customFormat="1"/>
    <row r="2997" customFormat="1"/>
    <row r="2998" customFormat="1"/>
    <row r="2999" customFormat="1"/>
    <row r="3000" customFormat="1"/>
    <row r="3001" customFormat="1"/>
    <row r="3002" customFormat="1"/>
    <row r="3003" customFormat="1"/>
    <row r="3004" customFormat="1"/>
    <row r="3005" customFormat="1"/>
    <row r="3006" customFormat="1"/>
    <row r="3007" customFormat="1"/>
    <row r="3008" customFormat="1"/>
    <row r="3009" customFormat="1"/>
    <row r="3010" customFormat="1"/>
    <row r="3011" customFormat="1"/>
    <row r="3012" customFormat="1"/>
    <row r="3013" customFormat="1"/>
    <row r="3014" customFormat="1"/>
    <row r="3015" customFormat="1"/>
    <row r="3016" customFormat="1"/>
    <row r="3017" customFormat="1"/>
    <row r="3018" customFormat="1"/>
    <row r="3019" customFormat="1"/>
    <row r="3020" customFormat="1"/>
    <row r="3021" customFormat="1"/>
    <row r="3022" customFormat="1"/>
    <row r="3023" customFormat="1"/>
    <row r="3024" customFormat="1"/>
    <row r="3025" customFormat="1"/>
    <row r="3026" customFormat="1"/>
    <row r="3027" customFormat="1"/>
    <row r="3028" customFormat="1"/>
    <row r="3029" customFormat="1"/>
    <row r="3030" customFormat="1"/>
    <row r="3031" customFormat="1"/>
    <row r="3032" customFormat="1"/>
    <row r="3033" customFormat="1"/>
    <row r="3034" customFormat="1"/>
    <row r="3035" customFormat="1"/>
    <row r="3036" customFormat="1"/>
    <row r="3037" customFormat="1"/>
    <row r="3038" customFormat="1"/>
    <row r="3039" customFormat="1"/>
    <row r="3040" customFormat="1"/>
    <row r="3041" customFormat="1"/>
    <row r="3042" customFormat="1"/>
    <row r="3043" customFormat="1"/>
    <row r="3044" customFormat="1"/>
    <row r="3045" customFormat="1"/>
    <row r="3046" customFormat="1"/>
    <row r="3047" customFormat="1"/>
    <row r="3048" customFormat="1"/>
    <row r="3049" customFormat="1"/>
    <row r="3050" customFormat="1"/>
    <row r="3051" customFormat="1"/>
    <row r="3052" customFormat="1"/>
    <row r="3053" customFormat="1"/>
    <row r="3054" customFormat="1"/>
    <row r="3055" customFormat="1"/>
    <row r="3056" customFormat="1"/>
    <row r="3057" customFormat="1"/>
    <row r="3058" customFormat="1"/>
    <row r="3059" customFormat="1"/>
    <row r="3060" customFormat="1"/>
    <row r="3061" customFormat="1"/>
    <row r="3062" customFormat="1"/>
    <row r="3063" customFormat="1"/>
    <row r="3064" customFormat="1"/>
    <row r="3065" customFormat="1"/>
    <row r="3066" customFormat="1"/>
    <row r="3067" customFormat="1"/>
    <row r="3068" customFormat="1"/>
    <row r="3069" customFormat="1"/>
    <row r="3070" customFormat="1"/>
    <row r="3071" customFormat="1"/>
    <row r="3072" customFormat="1"/>
    <row r="3073" customFormat="1"/>
    <row r="3074" customFormat="1"/>
    <row r="3075" customFormat="1"/>
    <row r="3076" customFormat="1"/>
    <row r="3077" customFormat="1"/>
    <row r="3078" customFormat="1"/>
    <row r="3079" customFormat="1"/>
    <row r="3080" customFormat="1"/>
    <row r="3081" customFormat="1"/>
    <row r="3082" customFormat="1"/>
    <row r="3083" customFormat="1"/>
    <row r="3084" customFormat="1"/>
    <row r="3085" customFormat="1"/>
    <row r="3086" customFormat="1"/>
    <row r="3087" customFormat="1"/>
    <row r="3088" customFormat="1"/>
    <row r="3089" customFormat="1"/>
    <row r="3090" customFormat="1"/>
    <row r="3091" customFormat="1"/>
    <row r="3092" customFormat="1"/>
    <row r="3093" customFormat="1"/>
    <row r="3094" customFormat="1"/>
    <row r="3095" customFormat="1"/>
    <row r="3096" customFormat="1"/>
    <row r="3097" customFormat="1"/>
    <row r="3098" customFormat="1"/>
    <row r="3099" customFormat="1"/>
    <row r="3100" customFormat="1"/>
    <row r="3101" customFormat="1"/>
    <row r="3102" customFormat="1"/>
    <row r="3103" customFormat="1"/>
    <row r="3104" customFormat="1"/>
    <row r="3105" customFormat="1"/>
    <row r="3106" customFormat="1"/>
    <row r="3107" customFormat="1"/>
    <row r="3108" customFormat="1"/>
    <row r="3109" customFormat="1"/>
    <row r="3110" customFormat="1"/>
    <row r="3111" customFormat="1"/>
    <row r="3112" customFormat="1"/>
    <row r="3113" customFormat="1"/>
    <row r="3114" customFormat="1"/>
    <row r="3115" customFormat="1"/>
    <row r="3116" customFormat="1"/>
    <row r="3117" customFormat="1"/>
    <row r="3118" customFormat="1"/>
    <row r="3119" customFormat="1"/>
    <row r="3120" customFormat="1"/>
    <row r="3121" customFormat="1"/>
    <row r="3122" customFormat="1"/>
    <row r="3123" customFormat="1"/>
    <row r="3124" customFormat="1"/>
    <row r="3125" customFormat="1"/>
    <row r="3126" customFormat="1"/>
    <row r="3127" customFormat="1"/>
    <row r="3128" customFormat="1"/>
    <row r="3129" customFormat="1"/>
    <row r="3130" customFormat="1"/>
    <row r="3131" customFormat="1"/>
    <row r="3132" customFormat="1"/>
    <row r="3133" customFormat="1"/>
    <row r="3134" customFormat="1"/>
    <row r="3135" customFormat="1"/>
    <row r="3136" customFormat="1"/>
    <row r="3137" customFormat="1"/>
    <row r="3138" customFormat="1"/>
    <row r="3139" customFormat="1"/>
    <row r="3140" customFormat="1"/>
    <row r="3141" customFormat="1"/>
    <row r="3142" customFormat="1"/>
    <row r="3143" customFormat="1"/>
    <row r="3144" customFormat="1"/>
    <row r="3145" customFormat="1"/>
    <row r="3146" customFormat="1"/>
    <row r="3147" customFormat="1"/>
    <row r="3148" customFormat="1"/>
    <row r="3149" customFormat="1"/>
    <row r="3150" customFormat="1"/>
    <row r="3151" customFormat="1"/>
    <row r="3152" customFormat="1"/>
    <row r="3153" customFormat="1"/>
    <row r="3154" customFormat="1"/>
    <row r="3155" customFormat="1"/>
    <row r="3156" customFormat="1"/>
    <row r="3157" customFormat="1"/>
    <row r="3158" customFormat="1"/>
    <row r="3159" customFormat="1"/>
    <row r="3160" customFormat="1"/>
    <row r="3161" customFormat="1"/>
    <row r="3162" customFormat="1"/>
    <row r="3163" customFormat="1"/>
    <row r="3164" customFormat="1"/>
    <row r="3165" customFormat="1"/>
    <row r="3166" customFormat="1"/>
    <row r="3167" customFormat="1"/>
    <row r="3168" customFormat="1"/>
    <row r="3169" customFormat="1"/>
    <row r="3170" customFormat="1"/>
    <row r="3171" customFormat="1"/>
    <row r="3172" customFormat="1"/>
    <row r="3173" customFormat="1"/>
    <row r="3174" customFormat="1"/>
    <row r="3175" customFormat="1"/>
    <row r="3176" customFormat="1"/>
    <row r="3177" customFormat="1"/>
    <row r="3178" customFormat="1"/>
    <row r="3179" customFormat="1"/>
    <row r="3180" customFormat="1"/>
    <row r="3181" customFormat="1"/>
    <row r="3182" customFormat="1"/>
    <row r="3183" customFormat="1"/>
    <row r="3184" customFormat="1"/>
    <row r="3185" customFormat="1"/>
    <row r="3186" customFormat="1"/>
    <row r="3187" customFormat="1"/>
    <row r="3188" customFormat="1"/>
    <row r="3189" customFormat="1"/>
    <row r="3190" customFormat="1"/>
    <row r="3191" customFormat="1"/>
    <row r="3192" customFormat="1"/>
    <row r="3193" customFormat="1"/>
    <row r="3194" customFormat="1"/>
    <row r="3195" customFormat="1"/>
    <row r="3196" customFormat="1"/>
    <row r="3197" customFormat="1"/>
    <row r="3198" customFormat="1"/>
    <row r="3199" customFormat="1"/>
    <row r="3200" customFormat="1"/>
    <row r="3201" customFormat="1"/>
    <row r="3202" customFormat="1"/>
    <row r="3203" customFormat="1"/>
    <row r="3204" customFormat="1"/>
    <row r="3205" customFormat="1"/>
    <row r="3206" customFormat="1"/>
    <row r="3207" customFormat="1"/>
    <row r="3208" customFormat="1"/>
    <row r="3209" customFormat="1"/>
    <row r="3210" customFormat="1"/>
    <row r="3211" customFormat="1"/>
    <row r="3212" customFormat="1"/>
    <row r="3213" customFormat="1"/>
    <row r="3214" customFormat="1"/>
    <row r="3215" customFormat="1"/>
    <row r="3216" customFormat="1"/>
    <row r="3217" customFormat="1"/>
    <row r="3218" customFormat="1"/>
    <row r="3219" customFormat="1"/>
    <row r="3220" customFormat="1"/>
    <row r="3221" customFormat="1"/>
    <row r="3222" customFormat="1"/>
    <row r="3223" customFormat="1"/>
    <row r="3224" customFormat="1"/>
    <row r="3225" customFormat="1"/>
    <row r="3226" customFormat="1"/>
    <row r="3227" customFormat="1"/>
    <row r="3228" customFormat="1"/>
    <row r="3229" customFormat="1"/>
    <row r="3230" customFormat="1"/>
    <row r="3231" customFormat="1"/>
    <row r="3232" customFormat="1"/>
    <row r="3233" customFormat="1"/>
    <row r="3234" customFormat="1"/>
    <row r="3235" customFormat="1"/>
    <row r="3236" customFormat="1"/>
    <row r="3237" customFormat="1"/>
    <row r="3238" customFormat="1"/>
    <row r="3239" customFormat="1"/>
    <row r="3240" customFormat="1"/>
    <row r="3241" customFormat="1"/>
    <row r="3242" customFormat="1"/>
    <row r="3243" customFormat="1"/>
    <row r="3244" customFormat="1"/>
    <row r="3245" customFormat="1"/>
    <row r="3246" customFormat="1"/>
    <row r="3247" customFormat="1"/>
    <row r="3248" customFormat="1"/>
    <row r="3249" customFormat="1"/>
    <row r="3250" customFormat="1"/>
    <row r="3251" customFormat="1"/>
    <row r="3252" customFormat="1"/>
    <row r="3253" customFormat="1"/>
    <row r="3254" customFormat="1"/>
    <row r="3255" customFormat="1"/>
    <row r="3256" customFormat="1"/>
    <row r="3257" customFormat="1"/>
    <row r="3258" customFormat="1"/>
    <row r="3259" customFormat="1"/>
    <row r="3260" customFormat="1"/>
    <row r="3261" customFormat="1"/>
    <row r="3262" customFormat="1"/>
    <row r="3263" customFormat="1"/>
    <row r="3264" customFormat="1"/>
    <row r="3265" customFormat="1"/>
    <row r="3266" customFormat="1"/>
    <row r="3267" customFormat="1"/>
    <row r="3268" customFormat="1"/>
    <row r="3269" customFormat="1"/>
    <row r="3270" customFormat="1"/>
    <row r="3271" customFormat="1"/>
    <row r="3272" customFormat="1"/>
    <row r="3273" customFormat="1"/>
    <row r="3274" customFormat="1"/>
    <row r="3275" customFormat="1"/>
    <row r="3276" customFormat="1"/>
    <row r="3277" customFormat="1"/>
    <row r="3278" customFormat="1"/>
    <row r="3279" customFormat="1"/>
    <row r="3280" customFormat="1"/>
    <row r="3281" customFormat="1"/>
    <row r="3282" customFormat="1"/>
    <row r="3283" customFormat="1"/>
    <row r="3284" customFormat="1"/>
    <row r="3285" customFormat="1"/>
    <row r="3286" customFormat="1"/>
    <row r="3287" customFormat="1"/>
    <row r="3288" customFormat="1"/>
    <row r="3289" customFormat="1"/>
    <row r="3290" customFormat="1"/>
    <row r="3291" customFormat="1"/>
    <row r="3292" customFormat="1"/>
    <row r="3293" customFormat="1"/>
    <row r="3294" customFormat="1"/>
    <row r="3295" customFormat="1"/>
    <row r="3296" customFormat="1"/>
    <row r="3297" customFormat="1"/>
    <row r="3298" customFormat="1"/>
    <row r="3299" customFormat="1"/>
    <row r="3300" customFormat="1"/>
    <row r="3301" customFormat="1"/>
    <row r="3302" customFormat="1"/>
    <row r="3303" customFormat="1"/>
    <row r="3304" customFormat="1"/>
    <row r="3305" customFormat="1"/>
    <row r="3306" customFormat="1"/>
    <row r="3307" customFormat="1"/>
    <row r="3308" customFormat="1"/>
    <row r="3309" customFormat="1"/>
    <row r="3310" customFormat="1"/>
    <row r="3311" customFormat="1"/>
    <row r="3312" customFormat="1"/>
    <row r="3313" customFormat="1"/>
    <row r="3314" customFormat="1"/>
    <row r="3315" customFormat="1"/>
    <row r="3316" customFormat="1"/>
    <row r="3317" customFormat="1"/>
    <row r="3318" customFormat="1"/>
    <row r="3319" customFormat="1"/>
    <row r="3320" customFormat="1"/>
    <row r="3321" customFormat="1"/>
    <row r="3322" customFormat="1"/>
    <row r="3323" customFormat="1"/>
    <row r="3324" customFormat="1"/>
    <row r="3325" customFormat="1"/>
    <row r="3326" customFormat="1"/>
    <row r="3327" customFormat="1"/>
    <row r="3328" customFormat="1"/>
    <row r="3329" customFormat="1"/>
    <row r="3330" customFormat="1"/>
    <row r="3331" customFormat="1"/>
    <row r="3332" customFormat="1"/>
    <row r="3333" customFormat="1"/>
    <row r="3334" customFormat="1"/>
    <row r="3335" customFormat="1"/>
    <row r="3336" customFormat="1"/>
    <row r="3337" customFormat="1"/>
    <row r="3338" customFormat="1"/>
    <row r="3339" customFormat="1"/>
    <row r="3340" customFormat="1"/>
    <row r="3341" customFormat="1"/>
    <row r="3342" customFormat="1"/>
    <row r="3343" customFormat="1"/>
    <row r="3344" customFormat="1"/>
    <row r="3345" customFormat="1"/>
    <row r="3346" customFormat="1"/>
    <row r="3347" customFormat="1"/>
    <row r="3348" customFormat="1"/>
    <row r="3349" customFormat="1"/>
    <row r="3350" customFormat="1"/>
    <row r="3351" customFormat="1"/>
    <row r="3352" customFormat="1"/>
    <row r="3353" customFormat="1"/>
    <row r="3354" customFormat="1"/>
    <row r="3355" customFormat="1"/>
    <row r="3356" customFormat="1"/>
    <row r="3357" customFormat="1"/>
    <row r="3358" customFormat="1"/>
    <row r="3359" customFormat="1"/>
    <row r="3360" customFormat="1"/>
    <row r="3361" customFormat="1"/>
    <row r="3362" customFormat="1"/>
    <row r="3363" customFormat="1"/>
    <row r="3364" customFormat="1"/>
    <row r="3365" customFormat="1"/>
    <row r="3366" customFormat="1"/>
    <row r="3367" customFormat="1"/>
    <row r="3368" customFormat="1"/>
    <row r="3369" customFormat="1"/>
    <row r="3370" customFormat="1"/>
    <row r="3371" customFormat="1"/>
    <row r="3372" customFormat="1"/>
    <row r="3373" customFormat="1"/>
    <row r="3374" customFormat="1"/>
    <row r="3375" customFormat="1"/>
    <row r="3376" customFormat="1"/>
    <row r="3377" customFormat="1"/>
    <row r="3378" customFormat="1"/>
    <row r="3379" customFormat="1"/>
    <row r="3380" customFormat="1"/>
    <row r="3381" customFormat="1"/>
    <row r="3382" customFormat="1"/>
    <row r="3383" customFormat="1"/>
    <row r="3384" customFormat="1"/>
    <row r="3385" customFormat="1"/>
    <row r="3386" customFormat="1"/>
    <row r="3387" customFormat="1"/>
    <row r="3388" customFormat="1"/>
    <row r="3389" customFormat="1"/>
    <row r="3390" customFormat="1"/>
    <row r="3391" customFormat="1"/>
    <row r="3392" customFormat="1"/>
    <row r="3393" customFormat="1"/>
    <row r="3394" customFormat="1"/>
    <row r="3395" customFormat="1"/>
    <row r="3396" customFormat="1"/>
    <row r="3397" customFormat="1"/>
    <row r="3398" customFormat="1"/>
    <row r="3399" customFormat="1"/>
    <row r="3400" customFormat="1"/>
    <row r="3401" customFormat="1"/>
    <row r="3402" customFormat="1"/>
    <row r="3403" customFormat="1"/>
    <row r="3404" customFormat="1"/>
    <row r="3405" customFormat="1"/>
    <row r="3406" customFormat="1"/>
    <row r="3407" customFormat="1"/>
    <row r="3408" customFormat="1"/>
    <row r="3409" customFormat="1"/>
    <row r="3410" customFormat="1"/>
    <row r="3411" customFormat="1"/>
    <row r="3412" customFormat="1"/>
    <row r="3413" customFormat="1"/>
    <row r="3414" customFormat="1"/>
    <row r="3415" customFormat="1"/>
    <row r="3416" customFormat="1"/>
    <row r="3417" customFormat="1"/>
    <row r="3418" customFormat="1"/>
    <row r="3419" customFormat="1"/>
    <row r="3420" customFormat="1"/>
    <row r="3421" customFormat="1"/>
    <row r="3422" customFormat="1"/>
    <row r="3423" customFormat="1"/>
    <row r="3424" customFormat="1"/>
    <row r="3425" customFormat="1"/>
    <row r="3426" customFormat="1"/>
    <row r="3427" customFormat="1"/>
    <row r="3428" customFormat="1"/>
    <row r="3429" customFormat="1"/>
    <row r="3430" customFormat="1"/>
    <row r="3431" customFormat="1"/>
    <row r="3432" customFormat="1"/>
    <row r="3433" customFormat="1"/>
    <row r="3434" customFormat="1"/>
    <row r="3435" customFormat="1"/>
    <row r="3436" customFormat="1"/>
    <row r="3437" customFormat="1"/>
    <row r="3438" customFormat="1"/>
    <row r="3439" customFormat="1"/>
    <row r="3440" customFormat="1"/>
    <row r="3441" customFormat="1"/>
    <row r="3442" customFormat="1"/>
    <row r="3443" customFormat="1"/>
    <row r="3444" customFormat="1"/>
    <row r="3445" customFormat="1"/>
    <row r="3446" customFormat="1"/>
    <row r="3447" customFormat="1"/>
    <row r="3448" customFormat="1"/>
    <row r="3449" customFormat="1"/>
    <row r="3450" customFormat="1"/>
    <row r="3451" customFormat="1"/>
    <row r="3452" customFormat="1"/>
    <row r="3453" customFormat="1"/>
    <row r="3454" customFormat="1"/>
    <row r="3455" customFormat="1"/>
    <row r="3456" customFormat="1"/>
    <row r="3457" customFormat="1"/>
    <row r="3458" customFormat="1"/>
    <row r="3459" customFormat="1"/>
    <row r="3460" customFormat="1"/>
    <row r="3461" customFormat="1"/>
    <row r="3462" customFormat="1"/>
    <row r="3463" customFormat="1"/>
    <row r="3464" customFormat="1"/>
    <row r="3465" customFormat="1"/>
    <row r="3466" customFormat="1"/>
    <row r="3467" customFormat="1"/>
    <row r="3468" customFormat="1"/>
    <row r="3469" customFormat="1"/>
    <row r="3470" customFormat="1"/>
    <row r="3471" customFormat="1"/>
    <row r="3472" customFormat="1"/>
    <row r="3473" customFormat="1"/>
    <row r="3474" customFormat="1"/>
    <row r="3475" customFormat="1"/>
    <row r="3476" customFormat="1"/>
    <row r="3477" customFormat="1"/>
    <row r="3478" customFormat="1"/>
    <row r="3479" customFormat="1"/>
    <row r="3480" customFormat="1"/>
    <row r="3481" customFormat="1"/>
    <row r="3482" customFormat="1"/>
    <row r="3483" customFormat="1"/>
    <row r="3484" customFormat="1"/>
    <row r="3485" customFormat="1"/>
    <row r="3486" customFormat="1"/>
    <row r="3487" customFormat="1"/>
    <row r="3488" customFormat="1"/>
    <row r="3489" customFormat="1"/>
    <row r="3490" customFormat="1"/>
    <row r="3491" customFormat="1"/>
    <row r="3492" customFormat="1"/>
    <row r="3493" customFormat="1"/>
    <row r="3494" customFormat="1"/>
    <row r="3495" customFormat="1"/>
    <row r="3496" customFormat="1"/>
    <row r="3497" customFormat="1"/>
    <row r="3498" customFormat="1"/>
    <row r="3499" customFormat="1"/>
    <row r="3500" customFormat="1"/>
    <row r="3501" customFormat="1"/>
    <row r="3502" customFormat="1"/>
    <row r="3503" customFormat="1"/>
    <row r="3504" customFormat="1"/>
    <row r="3505" customFormat="1"/>
    <row r="3506" customFormat="1"/>
    <row r="3507" customFormat="1"/>
    <row r="3508" customFormat="1"/>
    <row r="3509" customFormat="1"/>
    <row r="3510" customFormat="1"/>
    <row r="3511" customFormat="1"/>
    <row r="3512" customFormat="1"/>
    <row r="3513" customFormat="1"/>
    <row r="3514" customFormat="1"/>
    <row r="3515" customFormat="1"/>
    <row r="3516" customFormat="1"/>
    <row r="3517" customFormat="1"/>
    <row r="3518" customFormat="1"/>
    <row r="3519" customFormat="1"/>
    <row r="3520" customFormat="1"/>
    <row r="3521" customFormat="1"/>
    <row r="3522" customFormat="1"/>
    <row r="3523" customFormat="1"/>
    <row r="3524" customFormat="1"/>
    <row r="3525" customFormat="1"/>
    <row r="3526" customFormat="1"/>
    <row r="3527" customFormat="1"/>
    <row r="3528" customFormat="1"/>
    <row r="3529" customFormat="1"/>
    <row r="3530" customFormat="1"/>
    <row r="3531" customFormat="1"/>
    <row r="3532" customFormat="1"/>
    <row r="3533" customFormat="1"/>
    <row r="3534" customFormat="1"/>
    <row r="3535" customFormat="1"/>
    <row r="3536" customFormat="1"/>
    <row r="3537" customFormat="1"/>
    <row r="3538" customFormat="1"/>
    <row r="3539" customFormat="1"/>
    <row r="3540" customFormat="1"/>
    <row r="3541" customFormat="1"/>
    <row r="3542" customFormat="1"/>
    <row r="3543" customFormat="1"/>
    <row r="3544" customFormat="1"/>
    <row r="3545" customFormat="1"/>
    <row r="3546" customFormat="1"/>
    <row r="3547" customFormat="1"/>
    <row r="3548" customFormat="1"/>
    <row r="3549" customFormat="1"/>
    <row r="3550" customFormat="1"/>
    <row r="3551" customFormat="1"/>
    <row r="3552" customFormat="1"/>
    <row r="3553" customFormat="1"/>
    <row r="3554" customFormat="1"/>
    <row r="3555" customFormat="1"/>
    <row r="3556" customFormat="1"/>
    <row r="3557" customFormat="1"/>
    <row r="3558" customFormat="1"/>
    <row r="3559" customFormat="1"/>
    <row r="3560" customFormat="1"/>
    <row r="3561" customFormat="1"/>
    <row r="3562" customFormat="1"/>
    <row r="3563" customFormat="1"/>
    <row r="3564" customFormat="1"/>
    <row r="3565" customFormat="1"/>
    <row r="3566" customFormat="1"/>
    <row r="3567" customFormat="1"/>
    <row r="3568" customFormat="1"/>
    <row r="3569" customFormat="1"/>
    <row r="3570" customFormat="1"/>
    <row r="3571" customFormat="1"/>
    <row r="3572" customFormat="1"/>
    <row r="3573" customFormat="1"/>
    <row r="3574" customFormat="1"/>
    <row r="3575" customFormat="1"/>
    <row r="3576" customFormat="1"/>
    <row r="3577" customFormat="1"/>
    <row r="3578" customFormat="1"/>
    <row r="3579" customFormat="1"/>
    <row r="3580" customFormat="1"/>
    <row r="3581" customFormat="1"/>
    <row r="3582" customFormat="1"/>
    <row r="3583" customFormat="1"/>
    <row r="3584" customFormat="1"/>
    <row r="3585" customFormat="1"/>
    <row r="3586" customFormat="1"/>
    <row r="3587" customFormat="1"/>
    <row r="3588" customFormat="1"/>
    <row r="3589" customFormat="1"/>
    <row r="3590" customFormat="1"/>
    <row r="3591" customFormat="1"/>
    <row r="3592" customFormat="1"/>
    <row r="3593" customFormat="1"/>
    <row r="3594" customFormat="1"/>
    <row r="3595" customFormat="1"/>
    <row r="3596" customFormat="1"/>
    <row r="3597" customFormat="1"/>
    <row r="3598" customFormat="1"/>
    <row r="3599" customFormat="1"/>
    <row r="3600" customFormat="1"/>
    <row r="3601" customFormat="1"/>
    <row r="3602" customFormat="1"/>
    <row r="3603" customFormat="1"/>
    <row r="3604" customFormat="1"/>
    <row r="3605" customFormat="1"/>
    <row r="3606" customFormat="1"/>
    <row r="3607" customFormat="1"/>
    <row r="3608" customFormat="1"/>
    <row r="3609" customFormat="1"/>
    <row r="3610" customFormat="1"/>
    <row r="3611" customFormat="1"/>
    <row r="3612" customFormat="1"/>
    <row r="3613" customFormat="1"/>
    <row r="3614" customFormat="1"/>
    <row r="3615" customFormat="1"/>
    <row r="3616" customFormat="1"/>
    <row r="3617" customFormat="1"/>
    <row r="3618" customFormat="1"/>
    <row r="3619" customFormat="1"/>
    <row r="3620" customFormat="1"/>
    <row r="3621" customFormat="1"/>
    <row r="3622" customFormat="1"/>
    <row r="3623" customFormat="1"/>
    <row r="3624" customFormat="1"/>
    <row r="3625" customFormat="1"/>
    <row r="3626" customFormat="1"/>
    <row r="3627" customFormat="1"/>
    <row r="3628" customFormat="1"/>
    <row r="3629" customFormat="1"/>
    <row r="3630" customFormat="1"/>
    <row r="3631" customFormat="1"/>
    <row r="3632" customFormat="1"/>
    <row r="3633" customFormat="1"/>
    <row r="3634" customFormat="1"/>
    <row r="3635" customFormat="1"/>
    <row r="3636" customFormat="1"/>
    <row r="3637" customFormat="1"/>
    <row r="3638" customFormat="1"/>
    <row r="3639" customFormat="1"/>
    <row r="3640" customFormat="1"/>
    <row r="3641" customFormat="1"/>
    <row r="3642" customFormat="1"/>
    <row r="3643" customFormat="1"/>
    <row r="3644" customFormat="1"/>
    <row r="3645" customFormat="1"/>
    <row r="3646" customFormat="1"/>
    <row r="3647" customFormat="1"/>
    <row r="3648" customFormat="1"/>
    <row r="3649" customFormat="1"/>
    <row r="3650" customFormat="1"/>
    <row r="3651" customFormat="1"/>
    <row r="3652" customFormat="1"/>
    <row r="3653" customFormat="1"/>
    <row r="3654" customFormat="1"/>
    <row r="3655" customFormat="1"/>
    <row r="3656" customFormat="1"/>
    <row r="3657" customFormat="1"/>
    <row r="3658" customFormat="1"/>
    <row r="3659" customFormat="1"/>
    <row r="3660" customFormat="1"/>
    <row r="3661" customFormat="1"/>
    <row r="3662" customFormat="1"/>
    <row r="3663" customFormat="1"/>
    <row r="3664" customFormat="1"/>
    <row r="3665" customFormat="1"/>
    <row r="3666" customFormat="1"/>
    <row r="3667" customFormat="1"/>
    <row r="3668" customFormat="1"/>
    <row r="3669" customFormat="1"/>
    <row r="3670" customFormat="1"/>
    <row r="3671" customFormat="1"/>
    <row r="3672" customFormat="1"/>
    <row r="3673" customFormat="1"/>
    <row r="3674" customFormat="1"/>
    <row r="3675" customFormat="1"/>
    <row r="3676" customFormat="1"/>
    <row r="3677" customFormat="1"/>
    <row r="3678" customFormat="1"/>
    <row r="3679" customFormat="1"/>
    <row r="3680" customFormat="1"/>
    <row r="3681" customFormat="1"/>
    <row r="3682" customFormat="1"/>
    <row r="3683" customFormat="1"/>
    <row r="3684" customFormat="1"/>
    <row r="3685" customFormat="1"/>
    <row r="3686" customFormat="1"/>
    <row r="3687" customFormat="1"/>
    <row r="3688" customFormat="1"/>
    <row r="3689" customFormat="1"/>
    <row r="3690" customFormat="1"/>
    <row r="3691" customFormat="1"/>
    <row r="3692" customFormat="1"/>
    <row r="3693" customFormat="1"/>
    <row r="3694" customFormat="1"/>
    <row r="3695" customFormat="1"/>
    <row r="3696" customFormat="1"/>
    <row r="3697" customFormat="1"/>
    <row r="3698" customFormat="1"/>
    <row r="3699" customFormat="1"/>
    <row r="3700" customFormat="1"/>
    <row r="3701" customFormat="1"/>
    <row r="3702" customFormat="1"/>
    <row r="3703" customFormat="1"/>
    <row r="3704" customFormat="1"/>
    <row r="3705" customFormat="1"/>
    <row r="3706" customFormat="1"/>
    <row r="3707" customFormat="1"/>
    <row r="3708" customFormat="1"/>
    <row r="3709" customFormat="1"/>
    <row r="3710" customFormat="1"/>
    <row r="3711" customFormat="1"/>
    <row r="3712" customFormat="1"/>
    <row r="3713" customFormat="1"/>
    <row r="3714" customFormat="1"/>
    <row r="3715" customFormat="1"/>
    <row r="3716" customFormat="1"/>
    <row r="3717" customFormat="1"/>
    <row r="3718" customFormat="1"/>
    <row r="3719" customFormat="1"/>
    <row r="3720" customFormat="1"/>
    <row r="3721" customFormat="1"/>
    <row r="3722" customFormat="1"/>
    <row r="3723" customFormat="1"/>
    <row r="3724" customFormat="1"/>
    <row r="3725" customFormat="1"/>
    <row r="3726" customFormat="1"/>
    <row r="3727" customFormat="1"/>
    <row r="3728" customFormat="1"/>
    <row r="3729" customFormat="1"/>
    <row r="3730" customFormat="1"/>
    <row r="3731" customFormat="1"/>
    <row r="3732" customFormat="1"/>
    <row r="3733" customFormat="1"/>
    <row r="3734" customFormat="1"/>
    <row r="3735" customFormat="1"/>
    <row r="3736" customFormat="1"/>
    <row r="3737" customFormat="1"/>
    <row r="3738" customFormat="1"/>
    <row r="3739" customFormat="1"/>
    <row r="3740" customFormat="1"/>
    <row r="3741" customFormat="1"/>
    <row r="3742" customFormat="1"/>
    <row r="3743" customFormat="1"/>
    <row r="3744" customFormat="1"/>
    <row r="3745" customFormat="1"/>
    <row r="3746" customFormat="1"/>
    <row r="3747" customFormat="1"/>
    <row r="3748" customFormat="1"/>
    <row r="3749" customFormat="1"/>
    <row r="3750" customFormat="1"/>
    <row r="3751" customFormat="1"/>
    <row r="3752" customFormat="1"/>
    <row r="3753" customFormat="1"/>
    <row r="3754" customFormat="1"/>
    <row r="3755" customFormat="1"/>
    <row r="3756" customFormat="1"/>
    <row r="3757" customFormat="1"/>
    <row r="3758" customFormat="1"/>
    <row r="3759" customFormat="1"/>
    <row r="3760" customFormat="1"/>
    <row r="3761" customFormat="1"/>
    <row r="3762" customFormat="1"/>
    <row r="3763" customFormat="1"/>
    <row r="3764" customFormat="1"/>
    <row r="3765" customFormat="1"/>
    <row r="3766" customFormat="1"/>
    <row r="3767" customFormat="1"/>
    <row r="3768" customFormat="1"/>
    <row r="3769" customFormat="1"/>
    <row r="3770" customFormat="1"/>
    <row r="3771" customFormat="1"/>
    <row r="3772" customFormat="1"/>
    <row r="3773" customFormat="1"/>
    <row r="3774" customFormat="1"/>
    <row r="3775" customFormat="1"/>
    <row r="3776" customFormat="1"/>
    <row r="3777" customFormat="1"/>
    <row r="3778" customFormat="1"/>
    <row r="3779" customFormat="1"/>
    <row r="3780" customFormat="1"/>
    <row r="3781" customFormat="1"/>
    <row r="3782" customFormat="1"/>
    <row r="3783" customFormat="1"/>
    <row r="3784" customFormat="1"/>
    <row r="3785" customFormat="1"/>
    <row r="3786" customFormat="1"/>
    <row r="3787" customFormat="1"/>
    <row r="3788" customFormat="1"/>
    <row r="3789" customFormat="1"/>
    <row r="3790" customFormat="1"/>
    <row r="3791" customFormat="1"/>
    <row r="3792" customFormat="1"/>
    <row r="3793" customFormat="1"/>
    <row r="3794" customFormat="1"/>
    <row r="3795" customFormat="1"/>
    <row r="3796" customFormat="1"/>
    <row r="3797" customFormat="1"/>
    <row r="3798" customFormat="1"/>
    <row r="3799" customFormat="1"/>
    <row r="3800" customFormat="1"/>
    <row r="3801" customFormat="1"/>
    <row r="3802" customFormat="1"/>
    <row r="3803" customFormat="1"/>
    <row r="3804" customFormat="1"/>
    <row r="3805" customFormat="1"/>
    <row r="3806" customFormat="1"/>
    <row r="3807" customFormat="1"/>
    <row r="3808" customFormat="1"/>
    <row r="3809" customFormat="1"/>
    <row r="3810" customFormat="1"/>
    <row r="3811" customFormat="1"/>
    <row r="3812" customFormat="1"/>
    <row r="3813" customFormat="1"/>
    <row r="3814" customFormat="1"/>
    <row r="3815" customFormat="1"/>
    <row r="3816" customFormat="1"/>
    <row r="3817" customFormat="1"/>
    <row r="3818" customFormat="1"/>
    <row r="3819" customFormat="1"/>
    <row r="3820" customFormat="1"/>
    <row r="3821" customFormat="1"/>
    <row r="3822" customFormat="1"/>
    <row r="3823" customFormat="1"/>
    <row r="3824" customFormat="1"/>
    <row r="3825" customFormat="1"/>
    <row r="3826" customFormat="1"/>
    <row r="3827" customFormat="1"/>
    <row r="3828" customFormat="1"/>
    <row r="3829" customFormat="1"/>
    <row r="3830" customFormat="1"/>
    <row r="3831" customFormat="1"/>
    <row r="3832" customFormat="1"/>
    <row r="3833" customFormat="1"/>
    <row r="3834" customFormat="1"/>
    <row r="3835" customFormat="1"/>
    <row r="3836" customFormat="1"/>
    <row r="3837" customFormat="1"/>
    <row r="3838" customFormat="1"/>
    <row r="3839" customFormat="1"/>
    <row r="3840" customFormat="1"/>
    <row r="3841" customFormat="1"/>
    <row r="3842" customFormat="1"/>
    <row r="3843" customFormat="1"/>
    <row r="3844" customFormat="1"/>
    <row r="3845" customFormat="1"/>
    <row r="3846" customFormat="1"/>
    <row r="3847" customFormat="1"/>
    <row r="3848" customFormat="1"/>
    <row r="3849" customFormat="1"/>
    <row r="3850" customFormat="1"/>
    <row r="3851" customFormat="1"/>
    <row r="3852" customFormat="1"/>
    <row r="3853" customFormat="1"/>
    <row r="3854" customFormat="1"/>
    <row r="3855" customFormat="1"/>
    <row r="3856" customFormat="1"/>
    <row r="3857" customFormat="1"/>
    <row r="3858" customFormat="1"/>
    <row r="3859" customFormat="1"/>
    <row r="3860" customFormat="1"/>
    <row r="3861" customFormat="1"/>
    <row r="3862" customFormat="1"/>
    <row r="3863" customFormat="1"/>
    <row r="3864" customFormat="1"/>
    <row r="3865" customFormat="1"/>
    <row r="3866" customFormat="1"/>
    <row r="3867" customFormat="1"/>
    <row r="3868" customFormat="1"/>
    <row r="3869" customFormat="1"/>
    <row r="3870" customFormat="1"/>
    <row r="3871" customFormat="1"/>
    <row r="3872" customFormat="1"/>
    <row r="3873" customFormat="1"/>
    <row r="3874" customFormat="1"/>
    <row r="3875" customFormat="1"/>
    <row r="3876" customFormat="1"/>
    <row r="3877" customFormat="1"/>
    <row r="3878" customFormat="1"/>
    <row r="3879" customFormat="1"/>
    <row r="3880" customFormat="1"/>
    <row r="3881" customFormat="1"/>
    <row r="3882" customFormat="1"/>
    <row r="3883" customFormat="1"/>
    <row r="3884" customFormat="1"/>
    <row r="3885" customFormat="1"/>
    <row r="3886" customFormat="1"/>
    <row r="3887" customFormat="1"/>
    <row r="3888" customFormat="1"/>
    <row r="3889" customFormat="1"/>
    <row r="3890" customFormat="1"/>
    <row r="3891" customFormat="1"/>
    <row r="3892" customFormat="1"/>
    <row r="3893" customFormat="1"/>
    <row r="3894" customFormat="1"/>
    <row r="3895" customFormat="1"/>
    <row r="3896" customFormat="1"/>
    <row r="3897" customFormat="1"/>
    <row r="3898" customFormat="1"/>
    <row r="3899" customFormat="1"/>
    <row r="3900" customFormat="1"/>
    <row r="3901" customFormat="1"/>
    <row r="3902" customFormat="1"/>
    <row r="3903" customFormat="1"/>
    <row r="3904" customFormat="1"/>
    <row r="3905" customFormat="1"/>
    <row r="3906" customFormat="1"/>
    <row r="3907" customFormat="1"/>
    <row r="3908" customFormat="1"/>
    <row r="3909" customFormat="1"/>
    <row r="3910" customFormat="1"/>
    <row r="3911" customFormat="1"/>
    <row r="3912" customFormat="1"/>
    <row r="3913" customFormat="1"/>
    <row r="3914" customFormat="1"/>
    <row r="3915" customFormat="1"/>
    <row r="3916" customFormat="1"/>
    <row r="3917" customFormat="1"/>
    <row r="3918" customFormat="1"/>
    <row r="3919" customFormat="1"/>
    <row r="3920" customFormat="1"/>
    <row r="3921" customFormat="1"/>
    <row r="3922" customFormat="1"/>
    <row r="3923" customFormat="1"/>
    <row r="3924" customFormat="1"/>
    <row r="3925" customFormat="1"/>
    <row r="3926" customFormat="1"/>
    <row r="3927" customFormat="1"/>
    <row r="3928" customFormat="1"/>
    <row r="3929" customFormat="1"/>
    <row r="3930" customFormat="1"/>
    <row r="3931" customFormat="1"/>
    <row r="3932" customFormat="1"/>
    <row r="3933" customFormat="1"/>
    <row r="3934" customFormat="1"/>
    <row r="3935" customFormat="1"/>
    <row r="3936" customFormat="1"/>
    <row r="3937" customFormat="1"/>
    <row r="3938" customFormat="1"/>
    <row r="3939" customFormat="1"/>
    <row r="3940" customFormat="1"/>
    <row r="3941" customFormat="1"/>
    <row r="3942" customFormat="1"/>
    <row r="3943" customFormat="1"/>
    <row r="3944" customFormat="1"/>
    <row r="3945" customFormat="1"/>
    <row r="3946" customFormat="1"/>
    <row r="3947" customFormat="1"/>
    <row r="3948" customFormat="1"/>
    <row r="3949" customFormat="1"/>
    <row r="3950" customFormat="1"/>
    <row r="3951" customFormat="1"/>
    <row r="3952" customFormat="1"/>
    <row r="3953" customFormat="1"/>
    <row r="3954" customFormat="1"/>
    <row r="3955" customFormat="1"/>
    <row r="3956" customFormat="1"/>
    <row r="3957" customFormat="1"/>
    <row r="3958" customFormat="1"/>
    <row r="3959" customFormat="1"/>
    <row r="3960" customFormat="1"/>
    <row r="3961" customFormat="1"/>
    <row r="3962" customFormat="1"/>
    <row r="3963" customFormat="1"/>
    <row r="3964" customFormat="1"/>
    <row r="3965" customFormat="1"/>
    <row r="3966" customFormat="1"/>
    <row r="3967" customFormat="1"/>
    <row r="3968" customFormat="1"/>
    <row r="3969" customFormat="1"/>
    <row r="3970" customFormat="1"/>
    <row r="3971" customFormat="1"/>
    <row r="3972" customFormat="1"/>
    <row r="3973" customFormat="1"/>
    <row r="3974" customFormat="1"/>
    <row r="3975" customFormat="1"/>
    <row r="3976" customFormat="1"/>
    <row r="3977" customFormat="1"/>
    <row r="3978" customFormat="1"/>
    <row r="3979" customFormat="1"/>
    <row r="3980" customFormat="1"/>
    <row r="3981" customFormat="1"/>
    <row r="3982" customFormat="1"/>
    <row r="3983" customFormat="1"/>
    <row r="3984" customFormat="1"/>
    <row r="3985" customFormat="1"/>
    <row r="3986" customFormat="1"/>
    <row r="3987" customFormat="1"/>
    <row r="3988" customFormat="1"/>
    <row r="3989" customFormat="1"/>
    <row r="3990" customFormat="1"/>
    <row r="3991" customFormat="1"/>
    <row r="3992" customFormat="1"/>
    <row r="3993" customFormat="1"/>
    <row r="3994" customFormat="1"/>
    <row r="3995" customFormat="1"/>
    <row r="3996" customFormat="1"/>
    <row r="3997" customFormat="1"/>
    <row r="3998" customFormat="1"/>
    <row r="3999" customFormat="1"/>
    <row r="4000" customFormat="1"/>
    <row r="4001" customFormat="1"/>
    <row r="4002" customFormat="1"/>
    <row r="4003" customFormat="1"/>
    <row r="4004" customFormat="1"/>
    <row r="4005" customFormat="1"/>
    <row r="4006" customFormat="1"/>
    <row r="4007" customFormat="1"/>
    <row r="4008" customFormat="1"/>
    <row r="4009" customFormat="1"/>
    <row r="4010" customFormat="1"/>
    <row r="4011" customFormat="1"/>
    <row r="4012" customFormat="1"/>
    <row r="4013" customFormat="1"/>
    <row r="4014" customFormat="1"/>
    <row r="4015" customFormat="1"/>
    <row r="4016" customFormat="1"/>
    <row r="4017" customFormat="1"/>
    <row r="4018" customFormat="1"/>
    <row r="4019" customFormat="1"/>
    <row r="4020" customFormat="1"/>
    <row r="4021" customFormat="1"/>
    <row r="4022" customFormat="1"/>
    <row r="4023" customFormat="1"/>
    <row r="4024" customFormat="1"/>
    <row r="4025" customFormat="1"/>
    <row r="4026" customFormat="1"/>
    <row r="4027" customFormat="1"/>
    <row r="4028" customFormat="1"/>
    <row r="4029" customFormat="1"/>
    <row r="4030" customFormat="1"/>
    <row r="4031" customFormat="1"/>
    <row r="4032" customFormat="1"/>
    <row r="4033" customFormat="1"/>
    <row r="4034" customFormat="1"/>
    <row r="4035" customFormat="1"/>
    <row r="4036" customFormat="1"/>
    <row r="4037" customFormat="1"/>
    <row r="4038" customFormat="1"/>
    <row r="4039" customFormat="1"/>
    <row r="4040" customFormat="1"/>
    <row r="4041" customFormat="1"/>
    <row r="4042" customFormat="1"/>
    <row r="4043" customFormat="1"/>
    <row r="4044" customFormat="1"/>
    <row r="4045" customFormat="1"/>
    <row r="4046" customFormat="1"/>
    <row r="4047" customFormat="1"/>
    <row r="4048" customFormat="1"/>
    <row r="4049" customFormat="1"/>
    <row r="4050" customFormat="1"/>
    <row r="4051" customFormat="1"/>
    <row r="4052" customFormat="1"/>
    <row r="4053" customFormat="1"/>
    <row r="4054" customFormat="1"/>
    <row r="4055" customFormat="1"/>
    <row r="4056" customFormat="1"/>
    <row r="4057" customFormat="1"/>
    <row r="4058" customFormat="1"/>
    <row r="4059" customFormat="1"/>
    <row r="4060" customFormat="1"/>
    <row r="4061" customFormat="1"/>
    <row r="4062" customFormat="1"/>
    <row r="4063" customFormat="1"/>
    <row r="4064" customFormat="1"/>
    <row r="4065" customFormat="1"/>
    <row r="4066" customFormat="1"/>
    <row r="4067" customFormat="1"/>
    <row r="4068" customFormat="1"/>
    <row r="4069" customFormat="1"/>
    <row r="4070" customFormat="1"/>
    <row r="4071" customFormat="1"/>
    <row r="4072" customFormat="1"/>
    <row r="4073" customFormat="1"/>
    <row r="4074" customFormat="1"/>
    <row r="4075" customFormat="1"/>
    <row r="4076" customFormat="1"/>
    <row r="4077" customFormat="1"/>
    <row r="4078" customFormat="1"/>
    <row r="4079" customFormat="1"/>
    <row r="4080" customFormat="1"/>
    <row r="4081" customFormat="1"/>
    <row r="4082" customFormat="1"/>
    <row r="4083" customFormat="1"/>
    <row r="4084" customFormat="1"/>
    <row r="4085" customFormat="1"/>
    <row r="4086" customFormat="1"/>
    <row r="4087" customFormat="1"/>
    <row r="4088" customFormat="1"/>
    <row r="4089" customFormat="1"/>
    <row r="4090" customFormat="1"/>
    <row r="4091" customFormat="1"/>
    <row r="4092" customFormat="1"/>
    <row r="4093" customFormat="1"/>
    <row r="4094" customFormat="1"/>
    <row r="4095" customFormat="1"/>
    <row r="4096" customFormat="1"/>
    <row r="4097" customFormat="1"/>
    <row r="4098" customFormat="1"/>
    <row r="4099" customFormat="1"/>
    <row r="4100" customFormat="1"/>
    <row r="4101" customFormat="1"/>
    <row r="4102" customFormat="1"/>
    <row r="4103" customFormat="1"/>
    <row r="4104" customFormat="1"/>
    <row r="4105" customFormat="1"/>
    <row r="4106" customFormat="1"/>
    <row r="4107" customFormat="1"/>
    <row r="4108" customFormat="1"/>
    <row r="4109" customFormat="1"/>
    <row r="4110" customFormat="1"/>
    <row r="4111" customFormat="1"/>
    <row r="4112" customFormat="1"/>
    <row r="4113" customFormat="1"/>
    <row r="4114" customFormat="1"/>
    <row r="4115" customFormat="1"/>
    <row r="4116" customFormat="1"/>
    <row r="4117" customFormat="1"/>
    <row r="4118" customFormat="1"/>
    <row r="4119" customFormat="1"/>
    <row r="4120" customFormat="1"/>
    <row r="4121" customFormat="1"/>
    <row r="4122" customFormat="1"/>
    <row r="4123" customFormat="1"/>
    <row r="4124" customFormat="1"/>
    <row r="4125" customFormat="1"/>
    <row r="4126" customFormat="1"/>
    <row r="4127" customFormat="1"/>
    <row r="4128" customFormat="1"/>
    <row r="4129" customFormat="1"/>
    <row r="4130" customFormat="1"/>
    <row r="4131" customFormat="1"/>
    <row r="4132" customFormat="1"/>
    <row r="4133" customFormat="1"/>
    <row r="4134" customFormat="1"/>
    <row r="4135" customFormat="1"/>
    <row r="4136" customFormat="1"/>
    <row r="4137" customFormat="1"/>
    <row r="4138" customFormat="1"/>
    <row r="4139" customFormat="1"/>
    <row r="4140" customFormat="1"/>
    <row r="4141" customFormat="1"/>
    <row r="4142" customFormat="1"/>
    <row r="4143" customFormat="1"/>
    <row r="4144" customFormat="1"/>
    <row r="4145" customFormat="1"/>
    <row r="4146" customFormat="1"/>
    <row r="4147" customFormat="1"/>
    <row r="4148" customFormat="1"/>
    <row r="4149" customFormat="1"/>
    <row r="4150" customFormat="1"/>
    <row r="4151" customFormat="1"/>
    <row r="4152" customFormat="1"/>
    <row r="4153" customFormat="1"/>
    <row r="4154" customFormat="1"/>
    <row r="4155" customFormat="1"/>
    <row r="4156" customFormat="1"/>
    <row r="4157" customFormat="1"/>
    <row r="4158" customFormat="1"/>
    <row r="4159" customFormat="1"/>
    <row r="4160" customFormat="1"/>
    <row r="4161" customFormat="1"/>
    <row r="4162" customFormat="1"/>
    <row r="4163" customFormat="1"/>
    <row r="4164" customFormat="1"/>
    <row r="4165" customFormat="1"/>
    <row r="4166" customFormat="1"/>
    <row r="4167" customFormat="1"/>
    <row r="4168" customFormat="1"/>
    <row r="4169" customFormat="1"/>
    <row r="4170" customFormat="1"/>
    <row r="4171" customFormat="1"/>
    <row r="4172" customFormat="1"/>
    <row r="4173" customFormat="1"/>
    <row r="4174" customFormat="1"/>
    <row r="4175" customFormat="1"/>
    <row r="4176" customFormat="1"/>
    <row r="4177" customFormat="1"/>
    <row r="4178" customFormat="1"/>
    <row r="4179" customFormat="1"/>
    <row r="4180" customFormat="1"/>
    <row r="4181" customFormat="1"/>
    <row r="4182" customFormat="1"/>
    <row r="4183" customFormat="1"/>
    <row r="4184" customFormat="1"/>
    <row r="4185" customFormat="1"/>
    <row r="4186" customFormat="1"/>
    <row r="4187" customFormat="1"/>
    <row r="4188" customFormat="1"/>
    <row r="4189" customFormat="1"/>
    <row r="4190" customFormat="1"/>
    <row r="4191" customFormat="1"/>
    <row r="4192" customFormat="1"/>
    <row r="4193" customFormat="1"/>
    <row r="4194" customFormat="1"/>
    <row r="4195" customFormat="1"/>
    <row r="4196" customFormat="1"/>
    <row r="4197" customFormat="1"/>
    <row r="4198" customFormat="1"/>
    <row r="4199" customFormat="1"/>
    <row r="4200" customFormat="1"/>
    <row r="4201" customFormat="1"/>
    <row r="4202" customFormat="1"/>
    <row r="4203" customFormat="1"/>
    <row r="4204" customFormat="1"/>
    <row r="4205" customFormat="1"/>
    <row r="4206" customFormat="1"/>
    <row r="4207" customFormat="1"/>
    <row r="4208" customFormat="1"/>
    <row r="4209" customFormat="1"/>
    <row r="4210" customFormat="1"/>
    <row r="4211" customFormat="1"/>
    <row r="4212" customFormat="1"/>
    <row r="4213" customFormat="1"/>
    <row r="4214" customFormat="1"/>
    <row r="4215" customFormat="1"/>
    <row r="4216" customFormat="1"/>
    <row r="4217" customFormat="1"/>
    <row r="4218" customFormat="1"/>
    <row r="4219" customFormat="1"/>
    <row r="4220" customFormat="1"/>
    <row r="4221" customFormat="1"/>
    <row r="4222" customFormat="1"/>
    <row r="4223" customFormat="1"/>
    <row r="4224" customFormat="1"/>
    <row r="4225" customFormat="1"/>
    <row r="4226" customFormat="1"/>
    <row r="4227" customFormat="1"/>
    <row r="4228" customFormat="1"/>
    <row r="4229" customFormat="1"/>
    <row r="4230" customFormat="1"/>
    <row r="4231" customFormat="1"/>
    <row r="4232" customFormat="1"/>
    <row r="4233" customFormat="1"/>
    <row r="4234" customFormat="1"/>
    <row r="4235" customFormat="1"/>
    <row r="4236" customFormat="1"/>
    <row r="4237" customFormat="1"/>
    <row r="4238" customFormat="1"/>
    <row r="4239" customFormat="1"/>
    <row r="4240" customFormat="1"/>
    <row r="4241" customFormat="1"/>
    <row r="4242" customFormat="1"/>
    <row r="4243" customFormat="1"/>
    <row r="4244" customFormat="1"/>
    <row r="4245" customFormat="1"/>
    <row r="4246" customFormat="1"/>
    <row r="4247" customFormat="1"/>
    <row r="4248" customFormat="1"/>
    <row r="4249" customFormat="1"/>
    <row r="4250" customFormat="1"/>
    <row r="4251" customFormat="1"/>
    <row r="4252" customFormat="1"/>
    <row r="4253" customFormat="1"/>
    <row r="4254" customFormat="1"/>
    <row r="4255" customFormat="1"/>
    <row r="4256" customFormat="1"/>
    <row r="4257" customFormat="1"/>
    <row r="4258" customFormat="1"/>
    <row r="4259" customFormat="1"/>
    <row r="4260" customFormat="1"/>
    <row r="4261" customFormat="1"/>
    <row r="4262" customFormat="1"/>
    <row r="4263" customFormat="1"/>
    <row r="4264" customFormat="1"/>
    <row r="4265" customFormat="1"/>
    <row r="4266" customFormat="1"/>
    <row r="4267" customFormat="1"/>
    <row r="4268" customFormat="1"/>
    <row r="4269" customFormat="1"/>
    <row r="4270" customFormat="1"/>
    <row r="4271" customFormat="1"/>
    <row r="4272" customFormat="1"/>
    <row r="4273" customFormat="1"/>
    <row r="4274" customFormat="1"/>
    <row r="4275" customFormat="1"/>
    <row r="4276" customFormat="1"/>
    <row r="4277" customFormat="1"/>
    <row r="4278" customFormat="1"/>
    <row r="4279" customFormat="1"/>
    <row r="4280" customFormat="1"/>
    <row r="4281" customFormat="1"/>
    <row r="4282" customFormat="1"/>
    <row r="4283" customFormat="1"/>
    <row r="4284" customFormat="1"/>
    <row r="4285" customFormat="1"/>
    <row r="4286" customFormat="1"/>
    <row r="4287" customFormat="1"/>
    <row r="4288" customFormat="1"/>
    <row r="4289" customFormat="1"/>
    <row r="4290" customFormat="1"/>
    <row r="4291" customFormat="1"/>
    <row r="4292" customFormat="1"/>
    <row r="4293" customFormat="1"/>
    <row r="4294" customFormat="1"/>
    <row r="4295" customFormat="1"/>
    <row r="4296" customFormat="1"/>
    <row r="4297" customFormat="1"/>
    <row r="4298" customFormat="1"/>
    <row r="4299" customFormat="1"/>
    <row r="4300" customFormat="1"/>
    <row r="4301" customFormat="1"/>
    <row r="4302" customFormat="1"/>
    <row r="4303" customFormat="1"/>
    <row r="4304" customFormat="1"/>
    <row r="4305" customFormat="1"/>
    <row r="4306" customFormat="1"/>
    <row r="4307" customFormat="1"/>
    <row r="4308" customFormat="1"/>
    <row r="4309" customFormat="1"/>
    <row r="4310" customFormat="1"/>
    <row r="4311" customFormat="1"/>
    <row r="4312" customFormat="1"/>
    <row r="4313" customFormat="1"/>
    <row r="4314" customFormat="1"/>
    <row r="4315" customFormat="1"/>
    <row r="4316" customFormat="1"/>
    <row r="4317" customFormat="1"/>
    <row r="4318" customFormat="1"/>
    <row r="4319" customFormat="1"/>
    <row r="4320" customFormat="1"/>
    <row r="4321" customFormat="1"/>
    <row r="4322" customFormat="1"/>
    <row r="4323" customFormat="1"/>
    <row r="4324" customFormat="1"/>
    <row r="4325" customFormat="1"/>
    <row r="4326" customFormat="1"/>
    <row r="4327" customFormat="1"/>
    <row r="4328" customFormat="1"/>
    <row r="4329" customFormat="1"/>
    <row r="4330" customFormat="1"/>
    <row r="4331" customFormat="1"/>
    <row r="4332" customFormat="1"/>
    <row r="4333" customFormat="1"/>
    <row r="4334" customFormat="1"/>
    <row r="4335" customFormat="1"/>
    <row r="4336" customFormat="1"/>
    <row r="4337" customFormat="1"/>
    <row r="4338" customFormat="1"/>
    <row r="4339" customFormat="1"/>
    <row r="4340" customFormat="1"/>
    <row r="4341" customFormat="1"/>
    <row r="4342" customFormat="1"/>
    <row r="4343" customFormat="1"/>
    <row r="4344" customFormat="1"/>
    <row r="4345" customFormat="1"/>
    <row r="4346" customFormat="1"/>
    <row r="4347" customFormat="1"/>
    <row r="4348" customFormat="1"/>
    <row r="4349" customFormat="1"/>
    <row r="4350" customFormat="1"/>
    <row r="4351" customFormat="1"/>
    <row r="4352" customFormat="1"/>
    <row r="4353" customFormat="1"/>
    <row r="4354" customFormat="1"/>
    <row r="4355" customFormat="1"/>
    <row r="4356" customFormat="1"/>
    <row r="4357" customFormat="1"/>
    <row r="4358" customFormat="1"/>
    <row r="4359" customFormat="1"/>
    <row r="4360" customFormat="1"/>
    <row r="4361" customFormat="1"/>
    <row r="4362" customFormat="1"/>
    <row r="4363" customFormat="1"/>
    <row r="4364" customFormat="1"/>
    <row r="4365" customFormat="1"/>
    <row r="4366" customFormat="1"/>
    <row r="4367" customFormat="1"/>
    <row r="4368" customFormat="1"/>
    <row r="4369" customFormat="1"/>
    <row r="4370" customFormat="1"/>
    <row r="4371" customFormat="1"/>
    <row r="4372" customFormat="1"/>
    <row r="4373" customFormat="1"/>
    <row r="4374" customFormat="1"/>
    <row r="4375" customFormat="1"/>
    <row r="4376" customFormat="1"/>
    <row r="4377" customFormat="1"/>
    <row r="4378" customFormat="1"/>
    <row r="4379" customFormat="1"/>
    <row r="4380" customFormat="1"/>
    <row r="4381" customFormat="1"/>
    <row r="4382" customFormat="1"/>
    <row r="4383" customFormat="1"/>
    <row r="4384" customFormat="1"/>
    <row r="4385" customFormat="1"/>
    <row r="4386" customFormat="1"/>
    <row r="4387" customFormat="1"/>
    <row r="4388" customFormat="1"/>
    <row r="4389" customFormat="1"/>
    <row r="4390" customFormat="1"/>
    <row r="4391" customFormat="1"/>
    <row r="4392" customFormat="1"/>
    <row r="4393" customFormat="1"/>
    <row r="4394" customFormat="1"/>
    <row r="4395" customFormat="1"/>
    <row r="4396" customFormat="1"/>
    <row r="4397" customFormat="1"/>
    <row r="4398" customFormat="1"/>
    <row r="4399" customFormat="1"/>
    <row r="4400" customFormat="1"/>
    <row r="4401" customFormat="1"/>
    <row r="4402" customFormat="1"/>
    <row r="4403" customFormat="1"/>
    <row r="4404" customFormat="1"/>
    <row r="4405" customFormat="1"/>
    <row r="4406" customFormat="1"/>
    <row r="4407" customFormat="1"/>
    <row r="4408" customFormat="1"/>
    <row r="4409" customFormat="1"/>
    <row r="4410" customFormat="1"/>
    <row r="4411" customFormat="1"/>
    <row r="4412" customFormat="1"/>
    <row r="4413" customFormat="1"/>
    <row r="4414" customFormat="1"/>
    <row r="4415" customFormat="1"/>
    <row r="4416" customFormat="1"/>
    <row r="4417" customFormat="1"/>
    <row r="4418" customFormat="1"/>
    <row r="4419" customFormat="1"/>
    <row r="4420" customFormat="1"/>
    <row r="4421" customFormat="1"/>
    <row r="4422" customFormat="1"/>
    <row r="4423" customFormat="1"/>
    <row r="4424" customFormat="1"/>
    <row r="4425" customFormat="1"/>
    <row r="4426" customFormat="1"/>
    <row r="4427" customFormat="1"/>
    <row r="4428" customFormat="1"/>
    <row r="4429" customFormat="1"/>
    <row r="4430" customFormat="1"/>
    <row r="4431" customFormat="1"/>
    <row r="4432" customFormat="1"/>
    <row r="4433" customFormat="1"/>
    <row r="4434" customFormat="1"/>
    <row r="4435" customFormat="1"/>
    <row r="4436" customFormat="1"/>
    <row r="4437" customFormat="1"/>
    <row r="4438" customFormat="1"/>
    <row r="4439" customFormat="1"/>
    <row r="4440" customFormat="1"/>
    <row r="4441" customFormat="1"/>
    <row r="4442" customFormat="1"/>
    <row r="4443" customFormat="1"/>
    <row r="4444" customFormat="1"/>
    <row r="4445" customFormat="1"/>
    <row r="4446" customFormat="1"/>
    <row r="4447" customFormat="1"/>
    <row r="4448" customFormat="1"/>
    <row r="4449" customFormat="1"/>
    <row r="4450" customFormat="1"/>
    <row r="4451" customFormat="1"/>
    <row r="4452" customFormat="1"/>
    <row r="4453" customFormat="1"/>
    <row r="4454" customFormat="1"/>
    <row r="4455" customFormat="1"/>
    <row r="4456" customFormat="1"/>
    <row r="4457" customFormat="1"/>
    <row r="4458" customFormat="1"/>
    <row r="4459" customFormat="1"/>
    <row r="4460" customFormat="1"/>
    <row r="4461" customFormat="1"/>
    <row r="4462" customFormat="1"/>
    <row r="4463" customFormat="1"/>
    <row r="4464" customFormat="1"/>
    <row r="4465" customFormat="1"/>
    <row r="4466" customFormat="1"/>
    <row r="4467" customFormat="1"/>
    <row r="4468" customFormat="1"/>
    <row r="4469" customFormat="1"/>
    <row r="4470" customFormat="1"/>
    <row r="4471" customFormat="1"/>
    <row r="4472" customFormat="1"/>
    <row r="4473" customFormat="1"/>
    <row r="4474" customFormat="1"/>
    <row r="4475" customFormat="1"/>
    <row r="4476" customFormat="1"/>
    <row r="4477" customFormat="1"/>
    <row r="4478" customFormat="1"/>
    <row r="4479" customFormat="1"/>
    <row r="4480" customFormat="1"/>
    <row r="4481" customFormat="1"/>
    <row r="4482" customFormat="1"/>
    <row r="4483" customFormat="1"/>
    <row r="4484" customFormat="1"/>
    <row r="4485" customFormat="1"/>
    <row r="4486" customFormat="1"/>
    <row r="4487" customFormat="1"/>
    <row r="4488" customFormat="1"/>
    <row r="4489" customFormat="1"/>
    <row r="4490" customFormat="1"/>
    <row r="4491" customFormat="1"/>
    <row r="4492" customFormat="1"/>
    <row r="4493" customFormat="1"/>
    <row r="4494" customFormat="1"/>
    <row r="4495" customFormat="1"/>
    <row r="4496" customFormat="1"/>
    <row r="4497" customFormat="1"/>
    <row r="4498" customFormat="1"/>
    <row r="4499" customFormat="1"/>
    <row r="4500" customFormat="1"/>
    <row r="4501" customFormat="1"/>
    <row r="4502" customFormat="1"/>
    <row r="4503" customFormat="1"/>
    <row r="4504" customFormat="1"/>
    <row r="4505" customFormat="1"/>
    <row r="4506" customFormat="1"/>
    <row r="4507" customFormat="1"/>
    <row r="4508" customFormat="1"/>
    <row r="4509" customFormat="1"/>
    <row r="4510" customFormat="1"/>
    <row r="4511" customFormat="1"/>
    <row r="4512" customFormat="1"/>
    <row r="4513" customFormat="1"/>
    <row r="4514" customFormat="1"/>
    <row r="4515" customFormat="1"/>
    <row r="4516" customFormat="1"/>
    <row r="4517" customFormat="1"/>
    <row r="4518" customFormat="1"/>
    <row r="4519" customFormat="1"/>
    <row r="4520" customFormat="1"/>
    <row r="4521" customFormat="1"/>
    <row r="4522" customFormat="1"/>
    <row r="4523" customFormat="1"/>
    <row r="4524" customFormat="1"/>
    <row r="4525" customFormat="1"/>
    <row r="4526" customFormat="1"/>
    <row r="4527" customFormat="1"/>
    <row r="4528" customFormat="1"/>
    <row r="4529" customFormat="1"/>
    <row r="4530" customFormat="1"/>
    <row r="4531" customFormat="1"/>
    <row r="4532" customFormat="1"/>
    <row r="4533" customFormat="1"/>
    <row r="4534" customFormat="1"/>
    <row r="4535" customFormat="1"/>
    <row r="4536" customFormat="1"/>
    <row r="4537" customFormat="1"/>
    <row r="4538" customFormat="1"/>
    <row r="4539" customFormat="1"/>
    <row r="4540" customFormat="1"/>
    <row r="4541" customFormat="1"/>
    <row r="4542" customFormat="1"/>
    <row r="4543" customFormat="1"/>
    <row r="4544" customFormat="1"/>
    <row r="4545" customFormat="1"/>
    <row r="4546" customFormat="1"/>
    <row r="4547" customFormat="1"/>
    <row r="4548" customFormat="1"/>
    <row r="4549" customFormat="1"/>
    <row r="4550" customFormat="1"/>
    <row r="4551" customFormat="1"/>
    <row r="4552" customFormat="1"/>
    <row r="4553" customFormat="1"/>
    <row r="4554" customFormat="1"/>
    <row r="4555" customFormat="1"/>
    <row r="4556" customFormat="1"/>
    <row r="4557" customFormat="1"/>
    <row r="4558" customFormat="1"/>
    <row r="4559" customFormat="1"/>
    <row r="4560" customFormat="1"/>
    <row r="4561" customFormat="1"/>
    <row r="4562" customFormat="1"/>
    <row r="4563" customFormat="1"/>
    <row r="4564" customFormat="1"/>
    <row r="4565" customFormat="1"/>
    <row r="4566" customFormat="1"/>
    <row r="4567" customFormat="1"/>
    <row r="4568" customFormat="1"/>
    <row r="4569" customFormat="1"/>
    <row r="4570" customFormat="1"/>
    <row r="4571" customFormat="1"/>
    <row r="4572" customFormat="1"/>
    <row r="4573" customFormat="1"/>
    <row r="4574" customFormat="1"/>
    <row r="4575" customFormat="1"/>
    <row r="4576" customFormat="1"/>
    <row r="4577" customFormat="1"/>
    <row r="4578" customFormat="1"/>
    <row r="4579" customFormat="1"/>
    <row r="4580" customFormat="1"/>
    <row r="4581" customFormat="1"/>
    <row r="4582" customFormat="1"/>
    <row r="4583" customFormat="1"/>
    <row r="4584" customFormat="1"/>
    <row r="4585" customFormat="1"/>
    <row r="4586" customFormat="1"/>
    <row r="4587" customFormat="1"/>
    <row r="4588" customFormat="1"/>
    <row r="4589" customFormat="1"/>
    <row r="4590" customFormat="1"/>
    <row r="4591" customFormat="1"/>
    <row r="4592" customFormat="1"/>
    <row r="4593" customFormat="1"/>
    <row r="4594" customFormat="1"/>
    <row r="4595" customFormat="1"/>
    <row r="4596" customFormat="1"/>
    <row r="4597" customFormat="1"/>
    <row r="4598" customFormat="1"/>
    <row r="4599" customFormat="1"/>
    <row r="4600" customFormat="1"/>
    <row r="4601" customFormat="1"/>
    <row r="4602" customFormat="1"/>
    <row r="4603" customFormat="1"/>
    <row r="4604" customFormat="1"/>
    <row r="4605" customFormat="1"/>
    <row r="4606" customFormat="1"/>
    <row r="4607" customFormat="1"/>
    <row r="4608" customFormat="1"/>
    <row r="4609" customFormat="1"/>
    <row r="4610" customFormat="1"/>
    <row r="4611" customFormat="1"/>
    <row r="4612" customFormat="1"/>
    <row r="4613" customFormat="1"/>
    <row r="4614" customFormat="1"/>
    <row r="4615" customFormat="1"/>
    <row r="4616" customFormat="1"/>
    <row r="4617" customFormat="1"/>
    <row r="4618" customFormat="1"/>
    <row r="4619" customFormat="1"/>
    <row r="4620" customFormat="1"/>
    <row r="4621" customFormat="1"/>
    <row r="4622" customFormat="1"/>
    <row r="4623" customFormat="1"/>
    <row r="4624" customFormat="1"/>
    <row r="4625" customFormat="1"/>
    <row r="4626" customFormat="1"/>
    <row r="4627" customFormat="1"/>
    <row r="4628" customFormat="1"/>
    <row r="4629" customFormat="1"/>
    <row r="4630" customFormat="1"/>
    <row r="4631" customFormat="1"/>
    <row r="4632" customFormat="1"/>
    <row r="4633" customFormat="1"/>
    <row r="4634" customFormat="1"/>
    <row r="4635" customFormat="1"/>
    <row r="4636" customFormat="1"/>
    <row r="4637" customFormat="1"/>
    <row r="4638" customFormat="1"/>
    <row r="4639" customFormat="1"/>
    <row r="4640" customFormat="1"/>
    <row r="4641" customFormat="1"/>
    <row r="4642" customFormat="1"/>
    <row r="4643" customFormat="1"/>
    <row r="4644" customFormat="1"/>
    <row r="4645" customFormat="1"/>
    <row r="4646" customFormat="1"/>
    <row r="4647" customFormat="1"/>
    <row r="4648" customFormat="1"/>
    <row r="4649" customFormat="1"/>
    <row r="4650" customFormat="1"/>
    <row r="4651" customFormat="1"/>
    <row r="4652" customFormat="1"/>
    <row r="4653" customFormat="1"/>
    <row r="4654" customFormat="1"/>
    <row r="4655" customFormat="1"/>
    <row r="4656" customFormat="1"/>
    <row r="4657" customFormat="1"/>
    <row r="4658" customFormat="1"/>
    <row r="4659" customFormat="1"/>
    <row r="4660" customFormat="1"/>
    <row r="4661" customFormat="1"/>
    <row r="4662" customFormat="1"/>
    <row r="4663" customFormat="1"/>
    <row r="4664" customFormat="1"/>
    <row r="4665" customFormat="1"/>
    <row r="4666" customFormat="1"/>
    <row r="4667" customFormat="1"/>
    <row r="4668" customFormat="1"/>
    <row r="4669" customFormat="1"/>
    <row r="4670" customFormat="1"/>
    <row r="4671" customFormat="1"/>
    <row r="4672" customFormat="1"/>
    <row r="4673" customFormat="1"/>
    <row r="4674" customFormat="1"/>
    <row r="4675" customFormat="1"/>
    <row r="4676" customFormat="1"/>
    <row r="4677" customFormat="1"/>
    <row r="4678" customFormat="1"/>
    <row r="4679" customFormat="1"/>
    <row r="4680" customFormat="1"/>
    <row r="4681" customFormat="1"/>
    <row r="4682" customFormat="1"/>
    <row r="4683" customFormat="1"/>
    <row r="4684" customFormat="1"/>
    <row r="4685" customFormat="1"/>
    <row r="4686" customFormat="1"/>
    <row r="4687" customFormat="1"/>
    <row r="4688" customFormat="1"/>
    <row r="4689" customFormat="1"/>
    <row r="4690" customFormat="1"/>
    <row r="4691" customFormat="1"/>
    <row r="4692" customFormat="1"/>
    <row r="4693" customFormat="1"/>
    <row r="4694" customFormat="1"/>
    <row r="4695" customFormat="1"/>
    <row r="4696" customFormat="1"/>
    <row r="4697" customFormat="1"/>
    <row r="4698" customFormat="1"/>
    <row r="4699" customFormat="1"/>
    <row r="4700" customFormat="1"/>
    <row r="4701" customFormat="1"/>
    <row r="4702" customFormat="1"/>
    <row r="4703" customFormat="1"/>
    <row r="4704" customFormat="1"/>
    <row r="4705" customFormat="1"/>
    <row r="4706" customFormat="1"/>
    <row r="4707" customFormat="1"/>
    <row r="4708" customFormat="1"/>
    <row r="4709" customFormat="1"/>
    <row r="4710" customFormat="1"/>
    <row r="4711" customFormat="1"/>
    <row r="4712" customFormat="1"/>
    <row r="4713" customFormat="1"/>
    <row r="4714" customFormat="1"/>
    <row r="4715" customFormat="1"/>
    <row r="4716" customFormat="1"/>
    <row r="4717" customFormat="1"/>
    <row r="4718" customFormat="1"/>
    <row r="4719" customFormat="1"/>
    <row r="4720" customFormat="1"/>
    <row r="4721" customFormat="1"/>
    <row r="4722" customFormat="1"/>
    <row r="4723" customFormat="1"/>
    <row r="4724" customFormat="1"/>
    <row r="4725" customFormat="1"/>
    <row r="4726" customFormat="1"/>
    <row r="4727" customFormat="1"/>
    <row r="4728" customFormat="1"/>
    <row r="4729" customFormat="1"/>
    <row r="4730" customFormat="1"/>
    <row r="4731" customFormat="1"/>
    <row r="4732" customFormat="1"/>
    <row r="4733" customFormat="1"/>
    <row r="4734" customFormat="1"/>
    <row r="4735" customFormat="1"/>
    <row r="4736" customFormat="1"/>
    <row r="4737" customFormat="1"/>
    <row r="4738" customFormat="1"/>
    <row r="4739" customFormat="1"/>
    <row r="4740" customFormat="1"/>
    <row r="4741" customFormat="1"/>
    <row r="4742" customFormat="1"/>
    <row r="4743" customFormat="1"/>
    <row r="4744" customFormat="1"/>
    <row r="4745" customFormat="1"/>
    <row r="4746" customFormat="1"/>
    <row r="4747" customFormat="1"/>
    <row r="4748" customFormat="1"/>
    <row r="4749" customFormat="1"/>
    <row r="4750" customFormat="1"/>
    <row r="4751" customFormat="1"/>
    <row r="4752" customFormat="1"/>
    <row r="4753" customFormat="1"/>
    <row r="4754" customFormat="1"/>
    <row r="4755" customFormat="1"/>
    <row r="4756" customFormat="1"/>
    <row r="4757" customFormat="1"/>
    <row r="4758" customFormat="1"/>
    <row r="4759" customFormat="1"/>
    <row r="4760" customFormat="1"/>
    <row r="4761" customFormat="1"/>
    <row r="4762" customFormat="1"/>
    <row r="4763" customFormat="1"/>
    <row r="4764" customFormat="1"/>
    <row r="4765" customFormat="1"/>
    <row r="4766" customFormat="1"/>
    <row r="4767" customFormat="1"/>
    <row r="4768" customFormat="1"/>
    <row r="4769" customFormat="1"/>
    <row r="4770" customFormat="1"/>
    <row r="4771" customFormat="1"/>
    <row r="4772" customFormat="1"/>
    <row r="4773" customFormat="1"/>
    <row r="4774" customFormat="1"/>
    <row r="4775" customFormat="1"/>
    <row r="4776" customFormat="1"/>
    <row r="4777" customFormat="1"/>
    <row r="4778" customFormat="1"/>
    <row r="4779" customFormat="1"/>
    <row r="4780" customFormat="1"/>
    <row r="4781" customFormat="1"/>
    <row r="4782" customFormat="1"/>
    <row r="4783" customFormat="1"/>
    <row r="4784" customFormat="1"/>
    <row r="4785" customFormat="1"/>
    <row r="4786" customFormat="1"/>
    <row r="4787" customFormat="1"/>
    <row r="4788" customFormat="1"/>
    <row r="4789" customFormat="1"/>
    <row r="4790" customFormat="1"/>
    <row r="4791" customFormat="1"/>
    <row r="4792" customFormat="1"/>
    <row r="4793" customFormat="1"/>
    <row r="4794" customFormat="1"/>
    <row r="4795" customFormat="1"/>
    <row r="4796" customFormat="1"/>
    <row r="4797" customFormat="1"/>
    <row r="4798" customFormat="1"/>
    <row r="4799" customFormat="1"/>
    <row r="4800" customFormat="1"/>
    <row r="4801" customFormat="1"/>
    <row r="4802" customFormat="1"/>
    <row r="4803" customFormat="1"/>
    <row r="4804" customFormat="1"/>
    <row r="4805" customFormat="1"/>
    <row r="4806" customFormat="1"/>
    <row r="4807" customFormat="1"/>
    <row r="4808" customFormat="1"/>
    <row r="4809" customFormat="1"/>
    <row r="4810" customFormat="1"/>
    <row r="4811" customFormat="1"/>
    <row r="4812" customFormat="1"/>
    <row r="4813" customFormat="1"/>
    <row r="4814" customFormat="1"/>
    <row r="4815" customFormat="1"/>
    <row r="4816" customFormat="1"/>
    <row r="4817" customFormat="1"/>
    <row r="4818" customFormat="1"/>
    <row r="4819" customFormat="1"/>
    <row r="4820" customFormat="1"/>
    <row r="4821" customFormat="1"/>
    <row r="4822" customFormat="1"/>
    <row r="4823" customFormat="1"/>
    <row r="4824" customFormat="1"/>
    <row r="4825" customFormat="1"/>
    <row r="4826" customFormat="1"/>
    <row r="4827" customFormat="1"/>
    <row r="4828" customFormat="1"/>
    <row r="4829" customFormat="1"/>
    <row r="4830" customFormat="1"/>
    <row r="4831" customFormat="1"/>
    <row r="4832" customFormat="1"/>
    <row r="4833" customFormat="1"/>
    <row r="4834" customFormat="1"/>
    <row r="4835" customFormat="1"/>
    <row r="4836" customFormat="1"/>
    <row r="4837" customFormat="1"/>
    <row r="4838" customFormat="1"/>
    <row r="4839" customFormat="1"/>
    <row r="4840" customFormat="1"/>
    <row r="4841" customFormat="1"/>
    <row r="4842" customFormat="1"/>
    <row r="4843" customFormat="1"/>
    <row r="4844" customFormat="1"/>
    <row r="4845" customFormat="1"/>
    <row r="4846" customFormat="1"/>
    <row r="4847" customFormat="1"/>
    <row r="4848" customFormat="1"/>
    <row r="4849" customFormat="1"/>
    <row r="4850" customFormat="1"/>
    <row r="4851" customFormat="1"/>
    <row r="4852" customFormat="1"/>
    <row r="4853" customFormat="1"/>
    <row r="4854" customFormat="1"/>
    <row r="4855" customFormat="1"/>
    <row r="4856" customFormat="1"/>
    <row r="4857" customFormat="1"/>
    <row r="4858" customFormat="1"/>
    <row r="4859" customFormat="1"/>
    <row r="4860" customFormat="1"/>
    <row r="4861" customFormat="1"/>
    <row r="4862" customFormat="1"/>
    <row r="4863" customFormat="1"/>
    <row r="4864" customFormat="1"/>
    <row r="4865" customFormat="1"/>
    <row r="4866" customFormat="1"/>
    <row r="4867" customFormat="1"/>
    <row r="4868" customFormat="1"/>
    <row r="4869" customFormat="1"/>
    <row r="4870" customFormat="1"/>
    <row r="4871" customFormat="1"/>
    <row r="4872" customFormat="1"/>
    <row r="4873" customFormat="1"/>
    <row r="4874" customFormat="1"/>
    <row r="4875" customFormat="1"/>
    <row r="4876" customFormat="1"/>
    <row r="4877" customFormat="1"/>
    <row r="4878" customFormat="1"/>
    <row r="4879" customFormat="1"/>
    <row r="4880" customFormat="1"/>
    <row r="4881" customFormat="1"/>
    <row r="4882" customFormat="1"/>
    <row r="4883" customFormat="1"/>
    <row r="4884" customFormat="1"/>
    <row r="4885" customFormat="1"/>
    <row r="4886" customFormat="1"/>
    <row r="4887" customFormat="1"/>
    <row r="4888" customFormat="1"/>
    <row r="4889" customFormat="1"/>
    <row r="4890" customFormat="1"/>
    <row r="4891" customFormat="1"/>
    <row r="4892" customFormat="1"/>
    <row r="4893" customFormat="1"/>
    <row r="4894" customFormat="1"/>
    <row r="4895" customFormat="1"/>
    <row r="4896" customFormat="1"/>
    <row r="4897" customFormat="1"/>
    <row r="4898" customFormat="1"/>
    <row r="4899" customFormat="1"/>
    <row r="4900" customFormat="1"/>
    <row r="4901" customFormat="1"/>
    <row r="4902" customFormat="1"/>
    <row r="4903" customFormat="1"/>
    <row r="4904" customFormat="1"/>
    <row r="4905" customFormat="1"/>
    <row r="4906" customFormat="1"/>
    <row r="4907" customFormat="1"/>
    <row r="4908" customFormat="1"/>
    <row r="4909" customFormat="1"/>
    <row r="4910" customFormat="1"/>
    <row r="4911" customFormat="1"/>
    <row r="4912" customFormat="1"/>
    <row r="4913" customFormat="1"/>
    <row r="4914" customFormat="1"/>
    <row r="4915" customFormat="1"/>
    <row r="4916" customFormat="1"/>
    <row r="4917" customFormat="1"/>
    <row r="4918" customFormat="1"/>
    <row r="4919" customFormat="1"/>
    <row r="4920" customFormat="1"/>
    <row r="4921" customFormat="1"/>
    <row r="4922" customFormat="1"/>
    <row r="4923" customFormat="1"/>
    <row r="4924" customFormat="1"/>
    <row r="4925" customFormat="1"/>
    <row r="4926" customFormat="1"/>
    <row r="4927" customFormat="1"/>
    <row r="4928" customFormat="1"/>
    <row r="4929" customFormat="1"/>
    <row r="4930" customFormat="1"/>
    <row r="4931" customFormat="1"/>
    <row r="4932" customFormat="1"/>
    <row r="4933" customFormat="1"/>
    <row r="4934" customFormat="1"/>
    <row r="4935" customFormat="1"/>
    <row r="4936" customFormat="1"/>
    <row r="4937" customFormat="1"/>
    <row r="4938" customFormat="1"/>
    <row r="4939" customFormat="1"/>
    <row r="4940" customFormat="1"/>
    <row r="4941" customFormat="1"/>
    <row r="4942" customFormat="1"/>
    <row r="4943" customFormat="1"/>
    <row r="4944" customFormat="1"/>
    <row r="4945" customFormat="1"/>
    <row r="4946" customFormat="1"/>
    <row r="4947" customFormat="1"/>
    <row r="4948" customFormat="1"/>
    <row r="4949" customFormat="1"/>
    <row r="4950" customFormat="1"/>
    <row r="4951" customFormat="1"/>
    <row r="4952" customFormat="1"/>
    <row r="4953" customFormat="1"/>
    <row r="4954" customFormat="1"/>
    <row r="4955" customFormat="1"/>
    <row r="4956" customFormat="1"/>
    <row r="4957" customFormat="1"/>
    <row r="4958" customFormat="1"/>
    <row r="4959" customFormat="1"/>
    <row r="4960" customFormat="1"/>
    <row r="4961" customFormat="1"/>
    <row r="4962" customFormat="1"/>
    <row r="4963" customFormat="1"/>
    <row r="4964" customFormat="1"/>
    <row r="4965" customFormat="1"/>
    <row r="4966" customFormat="1"/>
    <row r="4967" customFormat="1"/>
    <row r="4968" customFormat="1"/>
    <row r="4969" customFormat="1"/>
    <row r="4970" customFormat="1"/>
    <row r="4971" customFormat="1"/>
    <row r="4972" customFormat="1"/>
    <row r="4973" customFormat="1"/>
    <row r="4974" customFormat="1"/>
    <row r="4975" customFormat="1"/>
    <row r="4976" customFormat="1"/>
    <row r="4977" customFormat="1"/>
    <row r="4978" customFormat="1"/>
    <row r="4979" customFormat="1"/>
    <row r="4980" customFormat="1"/>
    <row r="4981" customFormat="1"/>
    <row r="4982" customFormat="1"/>
    <row r="4983" customFormat="1"/>
    <row r="4984" customFormat="1"/>
    <row r="4985" customFormat="1"/>
    <row r="4986" customFormat="1"/>
    <row r="4987" customFormat="1"/>
    <row r="4988" customFormat="1"/>
    <row r="4989" customFormat="1"/>
    <row r="4990" customFormat="1"/>
    <row r="4991" customFormat="1"/>
    <row r="4992" customFormat="1"/>
    <row r="4993" customFormat="1"/>
    <row r="4994" customFormat="1"/>
    <row r="4995" customFormat="1"/>
    <row r="4996" customFormat="1"/>
    <row r="4997" customFormat="1"/>
    <row r="4998" customFormat="1"/>
    <row r="4999" customFormat="1"/>
    <row r="5000" customFormat="1"/>
    <row r="5001" customFormat="1"/>
    <row r="5002" customFormat="1"/>
    <row r="5003" customFormat="1"/>
    <row r="5004" customFormat="1"/>
    <row r="5005" customFormat="1"/>
    <row r="5006" customFormat="1"/>
    <row r="5007" customFormat="1"/>
    <row r="5008" customFormat="1"/>
    <row r="5009" customFormat="1"/>
    <row r="5010" customFormat="1"/>
    <row r="5011" customFormat="1"/>
    <row r="5012" customFormat="1"/>
    <row r="5013" customFormat="1"/>
    <row r="5014" customFormat="1"/>
    <row r="5015" customFormat="1"/>
    <row r="5016" customFormat="1"/>
    <row r="5017" customFormat="1"/>
    <row r="5018" customFormat="1"/>
    <row r="5019" customFormat="1"/>
    <row r="5020" customFormat="1"/>
    <row r="5021" customFormat="1"/>
    <row r="5022" customFormat="1"/>
    <row r="5023" customFormat="1"/>
    <row r="5024" customFormat="1"/>
    <row r="5025" customFormat="1"/>
    <row r="5026" customFormat="1"/>
    <row r="5027" customFormat="1"/>
    <row r="5028" customFormat="1"/>
    <row r="5029" customFormat="1"/>
    <row r="5030" customFormat="1"/>
    <row r="5031" customFormat="1"/>
    <row r="5032" customFormat="1"/>
    <row r="5033" customFormat="1"/>
    <row r="5034" customFormat="1"/>
    <row r="5035" customFormat="1"/>
    <row r="5036" customFormat="1"/>
    <row r="5037" customFormat="1"/>
    <row r="5038" customFormat="1"/>
    <row r="5039" customFormat="1"/>
    <row r="5040" customFormat="1"/>
    <row r="5041" customFormat="1"/>
    <row r="5042" customFormat="1"/>
    <row r="5043" customFormat="1"/>
    <row r="5044" customFormat="1"/>
    <row r="5045" customFormat="1"/>
    <row r="5046" customFormat="1"/>
    <row r="5047" customFormat="1"/>
    <row r="5048" customFormat="1"/>
    <row r="5049" customFormat="1"/>
    <row r="5050" customFormat="1"/>
    <row r="5051" customFormat="1"/>
    <row r="5052" customFormat="1"/>
    <row r="5053" customFormat="1"/>
    <row r="5054" customFormat="1"/>
    <row r="5055" customFormat="1"/>
    <row r="5056" customFormat="1"/>
    <row r="5057" customFormat="1"/>
    <row r="5058" customFormat="1"/>
    <row r="5059" customFormat="1"/>
    <row r="5060" customFormat="1"/>
    <row r="5061" customFormat="1"/>
    <row r="5062" customFormat="1"/>
    <row r="5063" customFormat="1"/>
    <row r="5064" customFormat="1"/>
    <row r="5065" customFormat="1"/>
    <row r="5066" customFormat="1"/>
    <row r="5067" customFormat="1"/>
    <row r="5068" customFormat="1"/>
    <row r="5069" customFormat="1"/>
    <row r="5070" customFormat="1"/>
    <row r="5071" customFormat="1"/>
    <row r="5072" customFormat="1"/>
    <row r="5073" customFormat="1"/>
    <row r="5074" customFormat="1"/>
    <row r="5075" customFormat="1"/>
    <row r="5076" customFormat="1"/>
    <row r="5077" customFormat="1"/>
    <row r="5078" customFormat="1"/>
    <row r="5079" customFormat="1"/>
    <row r="5080" customFormat="1"/>
    <row r="5081" customFormat="1"/>
    <row r="5082" customFormat="1"/>
    <row r="5083" customFormat="1"/>
    <row r="5084" customFormat="1"/>
    <row r="5085" customFormat="1"/>
    <row r="5086" customFormat="1"/>
    <row r="5087" customFormat="1"/>
    <row r="5088" customFormat="1"/>
    <row r="5089" customFormat="1"/>
    <row r="5090" customFormat="1"/>
    <row r="5091" customFormat="1"/>
    <row r="5092" customFormat="1"/>
    <row r="5093" customFormat="1"/>
    <row r="5094" customFormat="1"/>
    <row r="5095" customFormat="1"/>
    <row r="5096" customFormat="1"/>
    <row r="5097" customFormat="1"/>
    <row r="5098" customFormat="1"/>
    <row r="5099" customFormat="1"/>
    <row r="5100" customFormat="1"/>
    <row r="5101" customFormat="1"/>
    <row r="5102" customFormat="1"/>
    <row r="5103" customFormat="1"/>
    <row r="5104" customFormat="1"/>
    <row r="5105" customFormat="1"/>
    <row r="5106" customFormat="1"/>
    <row r="5107" customFormat="1"/>
    <row r="5108" customFormat="1"/>
    <row r="5109" customFormat="1"/>
    <row r="5110" customFormat="1"/>
    <row r="5111" customFormat="1"/>
    <row r="5112" customFormat="1"/>
    <row r="5113" customFormat="1"/>
    <row r="5114" customFormat="1"/>
    <row r="5115" customFormat="1"/>
    <row r="5116" customFormat="1"/>
    <row r="5117" customFormat="1"/>
    <row r="5118" customFormat="1"/>
    <row r="5119" customFormat="1"/>
    <row r="5120" customFormat="1"/>
    <row r="5121" customFormat="1"/>
    <row r="5122" customFormat="1"/>
    <row r="5123" customFormat="1"/>
    <row r="5124" customFormat="1"/>
    <row r="5125" customFormat="1"/>
    <row r="5126" customFormat="1"/>
    <row r="5127" customFormat="1"/>
    <row r="5128" customFormat="1"/>
    <row r="5129" customFormat="1"/>
    <row r="5130" customFormat="1"/>
    <row r="5131" customFormat="1"/>
    <row r="5132" customFormat="1"/>
    <row r="5133" customFormat="1"/>
    <row r="5134" customFormat="1"/>
    <row r="5135" customFormat="1"/>
    <row r="5136" customFormat="1"/>
    <row r="5137" customFormat="1"/>
    <row r="5138" customFormat="1"/>
    <row r="5139" customFormat="1"/>
    <row r="5140" customFormat="1"/>
    <row r="5141" customFormat="1"/>
    <row r="5142" customFormat="1"/>
    <row r="5143" customFormat="1"/>
    <row r="5144" customFormat="1"/>
    <row r="5145" customFormat="1"/>
    <row r="5146" customFormat="1"/>
    <row r="5147" customFormat="1"/>
    <row r="5148" customFormat="1"/>
    <row r="5149" customFormat="1"/>
    <row r="5150" customFormat="1"/>
    <row r="5151" customFormat="1"/>
    <row r="5152" customFormat="1"/>
    <row r="5153" customFormat="1"/>
    <row r="5154" customFormat="1"/>
    <row r="5155" customFormat="1"/>
    <row r="5156" customFormat="1"/>
    <row r="5157" customFormat="1"/>
    <row r="5158" customFormat="1"/>
    <row r="5159" customFormat="1"/>
    <row r="5160" customFormat="1"/>
    <row r="5161" customFormat="1"/>
    <row r="5162" customFormat="1"/>
    <row r="5163" customFormat="1"/>
    <row r="5164" customFormat="1"/>
    <row r="5165" customFormat="1"/>
    <row r="5166" customFormat="1"/>
    <row r="5167" customFormat="1"/>
    <row r="5168" customFormat="1"/>
    <row r="5169" customFormat="1"/>
    <row r="5170" customFormat="1"/>
    <row r="5171" customFormat="1"/>
    <row r="5172" customFormat="1"/>
    <row r="5173" customFormat="1"/>
    <row r="5174" customFormat="1"/>
    <row r="5175" customFormat="1"/>
    <row r="5176" customFormat="1"/>
    <row r="5177" customFormat="1"/>
    <row r="5178" customFormat="1"/>
    <row r="5179" customFormat="1"/>
    <row r="5180" customFormat="1"/>
    <row r="5181" customFormat="1"/>
    <row r="5182" customFormat="1"/>
    <row r="5183" customFormat="1"/>
    <row r="5184" customFormat="1"/>
    <row r="5185" customFormat="1"/>
    <row r="5186" customFormat="1"/>
    <row r="5187" customFormat="1"/>
    <row r="5188" customFormat="1"/>
    <row r="5189" customFormat="1"/>
    <row r="5190" customFormat="1"/>
    <row r="5191" customFormat="1"/>
    <row r="5192" customFormat="1"/>
    <row r="5193" customFormat="1"/>
    <row r="5194" customFormat="1"/>
    <row r="5195" customFormat="1"/>
    <row r="5196" customFormat="1"/>
    <row r="5197" customFormat="1"/>
    <row r="5198" customFormat="1"/>
    <row r="5199" customFormat="1"/>
    <row r="5200" customFormat="1"/>
    <row r="5201" customFormat="1"/>
    <row r="5202" customFormat="1"/>
    <row r="5203" customFormat="1"/>
    <row r="5204" customFormat="1"/>
    <row r="5205" customFormat="1"/>
    <row r="5206" customFormat="1"/>
    <row r="5207" customFormat="1"/>
    <row r="5208" customFormat="1"/>
    <row r="5209" customFormat="1"/>
    <row r="5210" customFormat="1"/>
    <row r="5211" customFormat="1"/>
    <row r="5212" customFormat="1"/>
    <row r="5213" customFormat="1"/>
    <row r="5214" customFormat="1"/>
    <row r="5215" customFormat="1"/>
    <row r="5216" customFormat="1"/>
    <row r="5217" customFormat="1"/>
    <row r="5218" customFormat="1"/>
    <row r="5219" customFormat="1"/>
    <row r="5220" customFormat="1"/>
    <row r="5221" customFormat="1"/>
    <row r="5222" customFormat="1"/>
    <row r="5223" customFormat="1"/>
    <row r="5224" customFormat="1"/>
    <row r="5225" customFormat="1"/>
    <row r="5226" customFormat="1"/>
    <row r="5227" customFormat="1"/>
    <row r="5228" customFormat="1"/>
    <row r="5229" customFormat="1"/>
    <row r="5230" customFormat="1"/>
    <row r="5231" customFormat="1"/>
    <row r="5232" customFormat="1"/>
    <row r="5233" customFormat="1"/>
    <row r="5234" customFormat="1"/>
    <row r="5235" customFormat="1"/>
    <row r="5236" customFormat="1"/>
    <row r="5237" customFormat="1"/>
    <row r="5238" customFormat="1"/>
    <row r="5239" customFormat="1"/>
    <row r="5240" customFormat="1"/>
    <row r="5241" customFormat="1"/>
    <row r="5242" customFormat="1"/>
    <row r="5243" customFormat="1"/>
    <row r="5244" customFormat="1"/>
    <row r="5245" customFormat="1"/>
    <row r="5246" customFormat="1"/>
    <row r="5247" customFormat="1"/>
    <row r="5248" customFormat="1"/>
    <row r="5249" customFormat="1"/>
    <row r="5250" customFormat="1"/>
    <row r="5251" customFormat="1"/>
    <row r="5252" customFormat="1"/>
    <row r="5253" customFormat="1"/>
    <row r="5254" customFormat="1"/>
    <row r="5255" customFormat="1"/>
    <row r="5256" customFormat="1"/>
    <row r="5257" customFormat="1"/>
    <row r="5258" customFormat="1"/>
    <row r="5259" customFormat="1"/>
    <row r="5260" customFormat="1"/>
    <row r="5261" customFormat="1"/>
    <row r="5262" customFormat="1"/>
    <row r="5263" customFormat="1"/>
    <row r="5264" customFormat="1"/>
    <row r="5265" customFormat="1"/>
    <row r="5266" customFormat="1"/>
    <row r="5267" customFormat="1"/>
    <row r="5268" customFormat="1"/>
    <row r="5269" customFormat="1"/>
    <row r="5270" customFormat="1"/>
    <row r="5271" customFormat="1"/>
    <row r="5272" customFormat="1"/>
    <row r="5273" customFormat="1"/>
    <row r="5274" customFormat="1"/>
    <row r="5275" customFormat="1"/>
    <row r="5276" customFormat="1"/>
    <row r="5277" customFormat="1"/>
    <row r="5278" customFormat="1"/>
    <row r="5279" customFormat="1"/>
    <row r="5280" customFormat="1"/>
    <row r="5281" customFormat="1"/>
    <row r="5282" customFormat="1"/>
    <row r="5283" customFormat="1"/>
    <row r="5284" customFormat="1"/>
    <row r="5285" customFormat="1"/>
    <row r="5286" customFormat="1"/>
    <row r="5287" customFormat="1"/>
    <row r="5288" customFormat="1"/>
    <row r="5289" customFormat="1"/>
    <row r="5290" customFormat="1"/>
    <row r="5291" customFormat="1"/>
    <row r="5292" customFormat="1"/>
    <row r="5293" customFormat="1"/>
    <row r="5294" customFormat="1"/>
    <row r="5295" customFormat="1"/>
    <row r="5296" customFormat="1"/>
    <row r="5297" customFormat="1"/>
    <row r="5298" customFormat="1"/>
    <row r="5299" customFormat="1"/>
    <row r="5300" customFormat="1"/>
    <row r="5301" customFormat="1"/>
    <row r="5302" customFormat="1"/>
    <row r="5303" customFormat="1"/>
    <row r="5304" customFormat="1"/>
    <row r="5305" customFormat="1"/>
    <row r="5306" customFormat="1"/>
    <row r="5307" customFormat="1"/>
    <row r="5308" customFormat="1"/>
    <row r="5309" customFormat="1"/>
    <row r="5310" customFormat="1"/>
    <row r="5311" customFormat="1"/>
    <row r="5312" customFormat="1"/>
    <row r="5313" customFormat="1"/>
    <row r="5314" customFormat="1"/>
    <row r="5315" customFormat="1"/>
    <row r="5316" customFormat="1"/>
    <row r="5317" customFormat="1"/>
    <row r="5318" customFormat="1"/>
    <row r="5319" customFormat="1"/>
    <row r="5320" customFormat="1"/>
    <row r="5321" customFormat="1"/>
    <row r="5322" customFormat="1"/>
    <row r="5323" customFormat="1"/>
    <row r="5324" customFormat="1"/>
    <row r="5325" customFormat="1"/>
    <row r="5326" customFormat="1"/>
    <row r="5327" customFormat="1"/>
    <row r="5328" customFormat="1"/>
    <row r="5329" customFormat="1"/>
    <row r="5330" customFormat="1"/>
    <row r="5331" customFormat="1"/>
    <row r="5332" customFormat="1"/>
    <row r="5333" customFormat="1"/>
    <row r="5334" customFormat="1"/>
    <row r="5335" customFormat="1"/>
    <row r="5336" customFormat="1"/>
    <row r="5337" customFormat="1"/>
    <row r="5338" customFormat="1"/>
    <row r="5339" customFormat="1"/>
    <row r="5340" customFormat="1"/>
    <row r="5341" customFormat="1"/>
    <row r="5342" customFormat="1"/>
    <row r="5343" customFormat="1"/>
    <row r="5344" customFormat="1"/>
    <row r="5345" customFormat="1"/>
    <row r="5346" customFormat="1"/>
    <row r="5347" customFormat="1"/>
    <row r="5348" customFormat="1"/>
    <row r="5349" customFormat="1"/>
    <row r="5350" customFormat="1"/>
    <row r="5351" customFormat="1"/>
    <row r="5352" customFormat="1"/>
    <row r="5353" customFormat="1"/>
    <row r="5354" customFormat="1"/>
    <row r="5355" customFormat="1"/>
    <row r="5356" customFormat="1"/>
    <row r="5357" customFormat="1"/>
    <row r="5358" customFormat="1"/>
    <row r="5359" customFormat="1"/>
    <row r="5360" customFormat="1"/>
    <row r="5361" customFormat="1"/>
    <row r="5362" customFormat="1"/>
    <row r="5363" customFormat="1"/>
    <row r="5364" customFormat="1"/>
    <row r="5365" customFormat="1"/>
    <row r="5366" customFormat="1"/>
    <row r="5367" customFormat="1"/>
    <row r="5368" customFormat="1"/>
    <row r="5369" customFormat="1"/>
    <row r="5370" customFormat="1"/>
    <row r="5371" customFormat="1"/>
    <row r="5372" customFormat="1"/>
    <row r="5373" customFormat="1"/>
    <row r="5374" customFormat="1"/>
    <row r="5375" customFormat="1"/>
    <row r="5376" customFormat="1"/>
    <row r="5377" customFormat="1"/>
    <row r="5378" customFormat="1"/>
    <row r="5379" customFormat="1"/>
    <row r="5380" customFormat="1"/>
    <row r="5381" customFormat="1"/>
    <row r="5382" customFormat="1"/>
    <row r="5383" customFormat="1"/>
    <row r="5384" customFormat="1"/>
    <row r="5385" customFormat="1"/>
    <row r="5386" customFormat="1"/>
    <row r="5387" customFormat="1"/>
    <row r="5388" customFormat="1"/>
    <row r="5389" customFormat="1"/>
    <row r="5390" customFormat="1"/>
    <row r="5391" customFormat="1"/>
    <row r="5392" customFormat="1"/>
    <row r="5393" customFormat="1"/>
    <row r="5394" customFormat="1"/>
    <row r="5395" customFormat="1"/>
    <row r="5396" customFormat="1"/>
    <row r="5397" customFormat="1"/>
    <row r="5398" customFormat="1"/>
    <row r="5399" customFormat="1"/>
    <row r="5400" customFormat="1"/>
    <row r="5401" customFormat="1"/>
    <row r="5402" customFormat="1"/>
    <row r="5403" customFormat="1"/>
    <row r="5404" customFormat="1"/>
    <row r="5405" customFormat="1"/>
    <row r="5406" customFormat="1"/>
    <row r="5407" customFormat="1"/>
    <row r="5408" customFormat="1"/>
    <row r="5409" customFormat="1"/>
    <row r="5410" customFormat="1"/>
    <row r="5411" customFormat="1"/>
    <row r="5412" customFormat="1"/>
    <row r="5413" customFormat="1"/>
    <row r="5414" customFormat="1"/>
    <row r="5415" customFormat="1"/>
    <row r="5416" customFormat="1"/>
    <row r="5417" customFormat="1"/>
    <row r="5418" customFormat="1"/>
    <row r="5419" customFormat="1"/>
    <row r="5420" customFormat="1"/>
    <row r="5421" customFormat="1"/>
    <row r="5422" customFormat="1"/>
    <row r="5423" customFormat="1"/>
    <row r="5424" customFormat="1"/>
    <row r="5425" customFormat="1"/>
    <row r="5426" customFormat="1"/>
    <row r="5427" customFormat="1"/>
    <row r="5428" customFormat="1"/>
    <row r="5429" customFormat="1"/>
    <row r="5430" customFormat="1"/>
    <row r="5431" customFormat="1"/>
    <row r="5432" customFormat="1"/>
    <row r="5433" customFormat="1"/>
    <row r="5434" customFormat="1"/>
    <row r="5435" customFormat="1"/>
    <row r="5436" customFormat="1"/>
    <row r="5437" customFormat="1"/>
    <row r="5438" customFormat="1"/>
    <row r="5439" customFormat="1"/>
    <row r="5440" customFormat="1"/>
    <row r="5441" customFormat="1"/>
    <row r="5442" customFormat="1"/>
    <row r="5443" customFormat="1"/>
    <row r="5444" customFormat="1"/>
    <row r="5445" customFormat="1"/>
    <row r="5446" customFormat="1"/>
    <row r="5447" customFormat="1"/>
    <row r="5448" customFormat="1"/>
    <row r="5449" customFormat="1"/>
    <row r="5450" customFormat="1"/>
    <row r="5451" customFormat="1"/>
    <row r="5452" customFormat="1"/>
    <row r="5453" customFormat="1"/>
    <row r="5454" customFormat="1"/>
    <row r="5455" customFormat="1"/>
    <row r="5456" customFormat="1"/>
    <row r="5457" customFormat="1"/>
    <row r="5458" customFormat="1"/>
    <row r="5459" customFormat="1"/>
    <row r="5460" customFormat="1"/>
    <row r="5461" customFormat="1"/>
    <row r="5462" customFormat="1"/>
    <row r="5463" customFormat="1"/>
    <row r="5464" customFormat="1"/>
    <row r="5465" customFormat="1"/>
    <row r="5466" customFormat="1"/>
    <row r="5467" customFormat="1"/>
    <row r="5468" customFormat="1"/>
    <row r="5469" customFormat="1"/>
    <row r="5470" customFormat="1"/>
    <row r="5471" customFormat="1"/>
    <row r="5472" customFormat="1"/>
    <row r="5473" customFormat="1"/>
    <row r="5474" customFormat="1"/>
    <row r="5475" customFormat="1"/>
    <row r="5476" customFormat="1"/>
    <row r="5477" customFormat="1"/>
    <row r="5478" customFormat="1"/>
    <row r="5479" customFormat="1"/>
    <row r="5480" customFormat="1"/>
    <row r="5481" customFormat="1"/>
    <row r="5482" customFormat="1"/>
    <row r="5483" customFormat="1"/>
    <row r="5484" customFormat="1"/>
    <row r="5485" customFormat="1"/>
    <row r="5486" customFormat="1"/>
    <row r="5487" customFormat="1"/>
    <row r="5488" customFormat="1"/>
    <row r="5489" customFormat="1"/>
    <row r="5490" customFormat="1"/>
    <row r="5491" customFormat="1"/>
    <row r="5492" customFormat="1"/>
    <row r="5493" customFormat="1"/>
    <row r="5494" customFormat="1"/>
    <row r="5495" customFormat="1"/>
    <row r="5496" customFormat="1"/>
    <row r="5497" customFormat="1"/>
    <row r="5498" customFormat="1"/>
    <row r="5499" customFormat="1"/>
    <row r="5500" customFormat="1"/>
    <row r="5501" customFormat="1"/>
    <row r="5502" customFormat="1"/>
    <row r="5503" customFormat="1"/>
    <row r="5504" customFormat="1"/>
    <row r="5505" customFormat="1"/>
    <row r="5506" customFormat="1"/>
    <row r="5507" customFormat="1"/>
    <row r="5508" customFormat="1"/>
    <row r="5509" customFormat="1"/>
    <row r="5510" customFormat="1"/>
    <row r="5511" customFormat="1"/>
    <row r="5512" customFormat="1"/>
    <row r="5513" customFormat="1"/>
    <row r="5514" customFormat="1"/>
    <row r="5515" customFormat="1"/>
    <row r="5516" customFormat="1"/>
    <row r="5517" customFormat="1"/>
    <row r="5518" customFormat="1"/>
    <row r="5519" customFormat="1"/>
    <row r="5520" customFormat="1"/>
    <row r="5521" customFormat="1"/>
    <row r="5522" customFormat="1"/>
    <row r="5523" customFormat="1"/>
    <row r="5524" customFormat="1"/>
    <row r="5525" customFormat="1"/>
    <row r="5526" customFormat="1"/>
    <row r="5527" customFormat="1"/>
    <row r="5528" customFormat="1"/>
    <row r="5529" customFormat="1"/>
    <row r="5530" customFormat="1"/>
    <row r="5531" customFormat="1"/>
    <row r="5532" customFormat="1"/>
    <row r="5533" customFormat="1"/>
    <row r="5534" customFormat="1"/>
    <row r="5535" customFormat="1"/>
    <row r="5536" customFormat="1"/>
    <row r="5537" customFormat="1"/>
    <row r="5538" customFormat="1"/>
    <row r="5539" customFormat="1"/>
    <row r="5540" customFormat="1"/>
    <row r="5541" customFormat="1"/>
    <row r="5542" customFormat="1"/>
    <row r="5543" customFormat="1"/>
    <row r="5544" customFormat="1"/>
    <row r="5545" customFormat="1"/>
    <row r="5546" customFormat="1"/>
    <row r="5547" customFormat="1"/>
    <row r="5548" customFormat="1"/>
    <row r="5549" customFormat="1"/>
    <row r="5550" customFormat="1"/>
    <row r="5551" customFormat="1"/>
    <row r="5552" customFormat="1"/>
    <row r="5553" customFormat="1"/>
    <row r="5554" customFormat="1"/>
    <row r="5555" customFormat="1"/>
    <row r="5556" customFormat="1"/>
    <row r="5557" customFormat="1"/>
    <row r="5558" customFormat="1"/>
    <row r="5559" customFormat="1"/>
    <row r="5560" customFormat="1"/>
    <row r="5561" customFormat="1"/>
    <row r="5562" customFormat="1"/>
    <row r="5563" customFormat="1"/>
    <row r="5564" customFormat="1"/>
    <row r="5565" customFormat="1"/>
    <row r="5566" customFormat="1"/>
    <row r="5567" customFormat="1"/>
    <row r="5568" customFormat="1"/>
    <row r="5569" customFormat="1"/>
    <row r="5570" customFormat="1"/>
    <row r="5571" customFormat="1"/>
    <row r="5572" customFormat="1"/>
    <row r="5573" customFormat="1"/>
    <row r="5574" customFormat="1"/>
    <row r="5575" customFormat="1"/>
    <row r="5576" customFormat="1"/>
    <row r="5577" customFormat="1"/>
    <row r="5578" customFormat="1"/>
    <row r="5579" customFormat="1"/>
    <row r="5580" customFormat="1"/>
    <row r="5581" customFormat="1"/>
    <row r="5582" customFormat="1"/>
    <row r="5583" customFormat="1"/>
    <row r="5584" customFormat="1"/>
    <row r="5585" customFormat="1"/>
    <row r="5586" customFormat="1"/>
    <row r="5587" customFormat="1"/>
    <row r="5588" customFormat="1"/>
    <row r="5589" customFormat="1"/>
    <row r="5590" customFormat="1"/>
    <row r="5591" customFormat="1"/>
    <row r="5592" customFormat="1"/>
    <row r="5593" customFormat="1"/>
    <row r="5594" customFormat="1"/>
    <row r="5595" customFormat="1"/>
    <row r="5596" customFormat="1"/>
    <row r="5597" customFormat="1"/>
    <row r="5598" customFormat="1"/>
    <row r="5599" customFormat="1"/>
    <row r="5600" customFormat="1"/>
    <row r="5601" customFormat="1"/>
    <row r="5602" customFormat="1"/>
    <row r="5603" customFormat="1"/>
    <row r="5604" customFormat="1"/>
    <row r="5605" customFormat="1"/>
    <row r="5606" customFormat="1"/>
    <row r="5607" customFormat="1"/>
    <row r="5608" customFormat="1"/>
    <row r="5609" customFormat="1"/>
    <row r="5610" customFormat="1"/>
    <row r="5611" customFormat="1"/>
    <row r="5612" customFormat="1"/>
    <row r="5613" customFormat="1"/>
    <row r="5614" customFormat="1"/>
    <row r="5615" customFormat="1"/>
    <row r="5616" customFormat="1"/>
    <row r="5617" customFormat="1"/>
    <row r="5618" customFormat="1"/>
    <row r="5619" customFormat="1"/>
    <row r="5620" customFormat="1"/>
    <row r="5621" customFormat="1"/>
    <row r="5622" customFormat="1"/>
    <row r="5623" customFormat="1"/>
    <row r="5624" customFormat="1"/>
    <row r="5625" customFormat="1"/>
    <row r="5626" customFormat="1"/>
    <row r="5627" customFormat="1"/>
    <row r="5628" customFormat="1"/>
    <row r="5629" customFormat="1"/>
    <row r="5630" customFormat="1"/>
    <row r="5631" customFormat="1"/>
    <row r="5632" customFormat="1"/>
    <row r="5633" customFormat="1"/>
    <row r="5634" customFormat="1"/>
    <row r="5635" customFormat="1"/>
    <row r="5636" customFormat="1"/>
    <row r="5637" customFormat="1"/>
    <row r="5638" customFormat="1"/>
    <row r="5639" customFormat="1"/>
    <row r="5640" customFormat="1"/>
    <row r="5641" customFormat="1"/>
    <row r="5642" customFormat="1"/>
    <row r="5643" customFormat="1"/>
    <row r="5644" customFormat="1"/>
    <row r="5645" customFormat="1"/>
    <row r="5646" customFormat="1"/>
    <row r="5647" customFormat="1"/>
    <row r="5648" customFormat="1"/>
    <row r="5649" customFormat="1"/>
    <row r="5650" customFormat="1"/>
    <row r="5651" customFormat="1"/>
    <row r="5652" customFormat="1"/>
    <row r="5653" customFormat="1"/>
    <row r="5654" customFormat="1"/>
    <row r="5655" customFormat="1"/>
    <row r="5656" customFormat="1"/>
    <row r="5657" customFormat="1"/>
    <row r="5658" customFormat="1"/>
    <row r="5659" customFormat="1"/>
    <row r="5660" customFormat="1"/>
    <row r="5661" customFormat="1"/>
    <row r="5662" customFormat="1"/>
    <row r="5663" customFormat="1"/>
    <row r="5664" customFormat="1"/>
    <row r="5665" customFormat="1"/>
    <row r="5666" customFormat="1"/>
    <row r="5667" customFormat="1"/>
    <row r="5668" customFormat="1"/>
    <row r="5669" customFormat="1"/>
    <row r="5670" customFormat="1"/>
    <row r="5671" customFormat="1"/>
    <row r="5672" customFormat="1"/>
    <row r="5673" customFormat="1"/>
    <row r="5674" customFormat="1"/>
    <row r="5675" customFormat="1"/>
    <row r="5676" customFormat="1"/>
    <row r="5677" customFormat="1"/>
    <row r="5678" customFormat="1"/>
    <row r="5679" customFormat="1"/>
    <row r="5680" customFormat="1"/>
    <row r="5681" customFormat="1"/>
    <row r="5682" customFormat="1"/>
    <row r="5683" customFormat="1"/>
    <row r="5684" customFormat="1"/>
    <row r="5685" customFormat="1"/>
    <row r="5686" customFormat="1"/>
    <row r="5687" customFormat="1"/>
    <row r="5688" customFormat="1"/>
    <row r="5689" customFormat="1"/>
    <row r="5690" customFormat="1"/>
    <row r="5691" customFormat="1"/>
    <row r="5692" customFormat="1"/>
    <row r="5693" customFormat="1"/>
    <row r="5694" customFormat="1"/>
    <row r="5695" customFormat="1"/>
    <row r="5696" customFormat="1"/>
    <row r="5697" customFormat="1"/>
    <row r="5698" customFormat="1"/>
    <row r="5699" customFormat="1"/>
    <row r="5700" customFormat="1"/>
    <row r="5701" customFormat="1"/>
    <row r="5702" customFormat="1"/>
    <row r="5703" customFormat="1"/>
    <row r="5704" customFormat="1"/>
    <row r="5705" customFormat="1"/>
    <row r="5706" customFormat="1"/>
    <row r="5707" customFormat="1"/>
    <row r="5708" customFormat="1"/>
    <row r="5709" customFormat="1"/>
    <row r="5710" customFormat="1"/>
    <row r="5711" customFormat="1"/>
    <row r="5712" customFormat="1"/>
    <row r="5713" customFormat="1"/>
    <row r="5714" customFormat="1"/>
    <row r="5715" customFormat="1"/>
    <row r="5716" customFormat="1"/>
    <row r="5717" customFormat="1"/>
    <row r="5718" customFormat="1"/>
    <row r="5719" customFormat="1"/>
    <row r="5720" customFormat="1"/>
    <row r="5721" customFormat="1"/>
    <row r="5722" customFormat="1"/>
    <row r="5723" customFormat="1"/>
    <row r="5724" customFormat="1"/>
    <row r="5725" customFormat="1"/>
    <row r="5726" customFormat="1"/>
    <row r="5727" customFormat="1"/>
    <row r="5728" customFormat="1"/>
    <row r="5729" customFormat="1"/>
    <row r="5730" customFormat="1"/>
    <row r="5731" customFormat="1"/>
    <row r="5732" customFormat="1"/>
    <row r="5733" customFormat="1"/>
    <row r="5734" customFormat="1"/>
    <row r="5735" customFormat="1"/>
    <row r="5736" customFormat="1"/>
    <row r="5737" customFormat="1"/>
    <row r="5738" customFormat="1"/>
    <row r="5739" customFormat="1"/>
    <row r="5740" customFormat="1"/>
    <row r="5741" customFormat="1"/>
    <row r="5742" customFormat="1"/>
    <row r="5743" customFormat="1"/>
    <row r="5744" customFormat="1"/>
    <row r="5745" customFormat="1"/>
    <row r="5746" customFormat="1"/>
    <row r="5747" customFormat="1"/>
    <row r="5748" customFormat="1"/>
    <row r="5749" customFormat="1"/>
    <row r="5750" customFormat="1"/>
    <row r="5751" customFormat="1"/>
    <row r="5752" customFormat="1"/>
    <row r="5753" customFormat="1"/>
    <row r="5754" customFormat="1"/>
    <row r="5755" customFormat="1"/>
    <row r="5756" customFormat="1"/>
    <row r="5757" customFormat="1"/>
    <row r="5758" customFormat="1"/>
    <row r="5759" customFormat="1"/>
    <row r="5760" customFormat="1"/>
    <row r="5761" customFormat="1"/>
    <row r="5762" customFormat="1"/>
    <row r="5763" customFormat="1"/>
    <row r="5764" customFormat="1"/>
    <row r="5765" customFormat="1"/>
    <row r="5766" customFormat="1"/>
    <row r="5767" customFormat="1"/>
    <row r="5768" customFormat="1"/>
    <row r="5769" customFormat="1"/>
    <row r="5770" customFormat="1"/>
    <row r="5771" customFormat="1"/>
    <row r="5772" customFormat="1"/>
    <row r="5773" customFormat="1"/>
    <row r="5774" customFormat="1"/>
    <row r="5775" customFormat="1"/>
    <row r="5776" customFormat="1"/>
    <row r="5777" customFormat="1"/>
    <row r="5778" customFormat="1"/>
    <row r="5779" customFormat="1"/>
    <row r="5780" customFormat="1"/>
    <row r="5781" customFormat="1"/>
    <row r="5782" customFormat="1"/>
    <row r="5783" customFormat="1"/>
    <row r="5784" customFormat="1"/>
    <row r="5785" customFormat="1"/>
    <row r="5786" customFormat="1"/>
    <row r="5787" customFormat="1"/>
    <row r="5788" customFormat="1"/>
    <row r="5789" customFormat="1"/>
    <row r="5790" customFormat="1"/>
    <row r="5791" customFormat="1"/>
    <row r="5792" customFormat="1"/>
    <row r="5793" customFormat="1"/>
    <row r="5794" customFormat="1"/>
    <row r="5795" customFormat="1"/>
    <row r="5796" customFormat="1"/>
    <row r="5797" customFormat="1"/>
    <row r="5798" customFormat="1"/>
    <row r="5799" customFormat="1"/>
    <row r="5800" customFormat="1"/>
    <row r="5801" customFormat="1"/>
    <row r="5802" customFormat="1"/>
    <row r="5803" customFormat="1"/>
    <row r="5804" customFormat="1"/>
    <row r="5805" customFormat="1"/>
    <row r="5806" customFormat="1"/>
    <row r="5807" customFormat="1"/>
    <row r="5808" customFormat="1"/>
    <row r="5809" customFormat="1"/>
    <row r="5810" customFormat="1"/>
    <row r="5811" customFormat="1"/>
    <row r="5812" customFormat="1"/>
    <row r="5813" customFormat="1"/>
    <row r="5814" customFormat="1"/>
    <row r="5815" customFormat="1"/>
    <row r="5816" customFormat="1"/>
    <row r="5817" customFormat="1"/>
    <row r="5818" customFormat="1"/>
    <row r="5819" customFormat="1"/>
    <row r="5820" customFormat="1"/>
    <row r="5821" customFormat="1"/>
    <row r="5822" customFormat="1"/>
    <row r="5823" customFormat="1"/>
    <row r="5824" customFormat="1"/>
    <row r="5825" customFormat="1"/>
    <row r="5826" customFormat="1"/>
    <row r="5827" customFormat="1"/>
    <row r="5828" customFormat="1"/>
    <row r="5829" customFormat="1"/>
    <row r="5830" customFormat="1"/>
    <row r="5831" customFormat="1"/>
    <row r="5832" customFormat="1"/>
    <row r="5833" customFormat="1"/>
    <row r="5834" customFormat="1"/>
    <row r="5835" customFormat="1"/>
    <row r="5836" customFormat="1"/>
    <row r="5837" customFormat="1"/>
    <row r="5838" customFormat="1"/>
    <row r="5839" customFormat="1"/>
    <row r="5840" customFormat="1"/>
    <row r="5841" customFormat="1"/>
    <row r="5842" customFormat="1"/>
    <row r="5843" customFormat="1"/>
    <row r="5844" customFormat="1"/>
    <row r="5845" customFormat="1"/>
    <row r="5846" customFormat="1"/>
    <row r="5847" customFormat="1"/>
    <row r="5848" customFormat="1"/>
    <row r="5849" customFormat="1"/>
    <row r="5850" customFormat="1"/>
    <row r="5851" customFormat="1"/>
    <row r="5852" customFormat="1"/>
    <row r="5853" customFormat="1"/>
    <row r="5854" customFormat="1"/>
    <row r="5855" customFormat="1"/>
    <row r="5856" customFormat="1"/>
    <row r="5857" customFormat="1"/>
    <row r="5858" customFormat="1"/>
    <row r="5859" customFormat="1"/>
    <row r="5860" customFormat="1"/>
    <row r="5861" customFormat="1"/>
    <row r="5862" customFormat="1"/>
    <row r="5863" customFormat="1"/>
    <row r="5864" customFormat="1"/>
    <row r="5865" customFormat="1"/>
    <row r="5866" customFormat="1"/>
    <row r="5867" customFormat="1"/>
    <row r="5868" customFormat="1"/>
    <row r="5869" customFormat="1"/>
    <row r="5870" customFormat="1"/>
    <row r="5871" customFormat="1"/>
    <row r="5872" customFormat="1"/>
    <row r="5873" customFormat="1"/>
    <row r="5874" customFormat="1"/>
    <row r="5875" customFormat="1"/>
    <row r="5876" customFormat="1"/>
    <row r="5877" customFormat="1"/>
    <row r="5878" customFormat="1"/>
    <row r="5879" customFormat="1"/>
    <row r="5880" customFormat="1"/>
    <row r="5881" customFormat="1"/>
    <row r="5882" customFormat="1"/>
    <row r="5883" customFormat="1"/>
    <row r="5884" customFormat="1"/>
    <row r="5885" customFormat="1"/>
    <row r="5886" customFormat="1"/>
    <row r="5887" customFormat="1"/>
    <row r="5888" customFormat="1"/>
    <row r="5889" customFormat="1"/>
    <row r="5890" customFormat="1"/>
    <row r="5891" customFormat="1"/>
    <row r="5892" customFormat="1"/>
    <row r="5893" customFormat="1"/>
    <row r="5894" customFormat="1"/>
    <row r="5895" customFormat="1"/>
    <row r="5896" customFormat="1"/>
    <row r="5897" customFormat="1"/>
    <row r="5898" customFormat="1"/>
    <row r="5899" customFormat="1"/>
    <row r="5900" customFormat="1"/>
    <row r="5901" customFormat="1"/>
    <row r="5902" customFormat="1"/>
    <row r="5903" customFormat="1"/>
    <row r="5904" customFormat="1"/>
    <row r="5905" customFormat="1"/>
    <row r="5906" customFormat="1"/>
    <row r="5907" customFormat="1"/>
    <row r="5908" customFormat="1"/>
    <row r="5909" customFormat="1"/>
    <row r="5910" customFormat="1"/>
    <row r="5911" customFormat="1"/>
    <row r="5912" customFormat="1"/>
    <row r="5913" customFormat="1"/>
    <row r="5914" customFormat="1"/>
    <row r="5915" customFormat="1"/>
    <row r="5916" customFormat="1"/>
    <row r="5917" customFormat="1"/>
    <row r="5918" customFormat="1"/>
    <row r="5919" customFormat="1"/>
    <row r="5920" customFormat="1"/>
    <row r="5921" customFormat="1"/>
    <row r="5922" customFormat="1"/>
    <row r="5923" customFormat="1"/>
    <row r="5924" customFormat="1"/>
    <row r="5925" customFormat="1"/>
    <row r="5926" customFormat="1"/>
    <row r="5927" customFormat="1"/>
    <row r="5928" customFormat="1"/>
    <row r="5929" customFormat="1"/>
    <row r="5930" customFormat="1"/>
    <row r="5931" customFormat="1"/>
    <row r="5932" customFormat="1"/>
    <row r="5933" customFormat="1"/>
    <row r="5934" customFormat="1"/>
    <row r="5935" customFormat="1"/>
    <row r="5936" customFormat="1"/>
    <row r="5937" customFormat="1"/>
    <row r="5938" customFormat="1"/>
    <row r="5939" customFormat="1"/>
    <row r="5940" customFormat="1"/>
    <row r="5941" customFormat="1"/>
    <row r="5942" customFormat="1"/>
    <row r="5943" customFormat="1"/>
    <row r="5944" customFormat="1"/>
    <row r="5945" customFormat="1"/>
    <row r="5946" customFormat="1"/>
    <row r="5947" customFormat="1"/>
    <row r="5948" customFormat="1"/>
    <row r="5949" customFormat="1"/>
    <row r="5950" customFormat="1"/>
    <row r="5951" customFormat="1"/>
    <row r="5952" customFormat="1"/>
    <row r="5953" customFormat="1"/>
    <row r="5954" customFormat="1"/>
    <row r="5955" customFormat="1"/>
    <row r="5956" customFormat="1"/>
    <row r="5957" customFormat="1"/>
    <row r="5958" customFormat="1"/>
    <row r="5959" customFormat="1"/>
    <row r="5960" customFormat="1"/>
    <row r="5961" customFormat="1"/>
    <row r="5962" customFormat="1"/>
    <row r="5963" customFormat="1"/>
    <row r="5964" customFormat="1"/>
    <row r="5965" customFormat="1"/>
    <row r="5966" customFormat="1"/>
    <row r="5967" customFormat="1"/>
    <row r="5968" customFormat="1"/>
    <row r="5969" customFormat="1"/>
    <row r="5970" customFormat="1"/>
    <row r="5971" customFormat="1"/>
    <row r="5972" customFormat="1"/>
    <row r="5973" customFormat="1"/>
    <row r="5974" customFormat="1"/>
    <row r="5975" customFormat="1"/>
    <row r="5976" customFormat="1"/>
    <row r="5977" customFormat="1"/>
    <row r="5978" customFormat="1"/>
    <row r="5979" customFormat="1"/>
    <row r="5980" customFormat="1"/>
    <row r="5981" customFormat="1"/>
    <row r="5982" customFormat="1"/>
    <row r="5983" customFormat="1"/>
    <row r="5984" customFormat="1"/>
    <row r="5985" customFormat="1"/>
    <row r="5986" customFormat="1"/>
    <row r="5987" customFormat="1"/>
    <row r="5988" customFormat="1"/>
    <row r="5989" customFormat="1"/>
    <row r="5990" customFormat="1"/>
    <row r="5991" customFormat="1"/>
    <row r="5992" customFormat="1"/>
    <row r="5993" customFormat="1"/>
    <row r="5994" customFormat="1"/>
    <row r="5995" customFormat="1"/>
    <row r="5996" customFormat="1"/>
    <row r="5997" customFormat="1"/>
    <row r="5998" customFormat="1"/>
    <row r="5999" customFormat="1"/>
    <row r="6000" customFormat="1"/>
    <row r="6001" customFormat="1"/>
    <row r="6002" customFormat="1"/>
    <row r="6003" customFormat="1"/>
    <row r="6004" customFormat="1"/>
    <row r="6005" customFormat="1"/>
    <row r="6006" customFormat="1"/>
    <row r="6007" customFormat="1"/>
    <row r="6008" customFormat="1"/>
    <row r="6009" customFormat="1"/>
    <row r="6010" customFormat="1"/>
    <row r="6011" customFormat="1"/>
    <row r="6012" customFormat="1"/>
    <row r="6013" customFormat="1"/>
    <row r="6014" customFormat="1"/>
    <row r="6015" customFormat="1"/>
    <row r="6016" customFormat="1"/>
    <row r="6017" customFormat="1"/>
    <row r="6018" customFormat="1"/>
    <row r="6019" customFormat="1"/>
    <row r="6020" customFormat="1"/>
    <row r="6021" customFormat="1"/>
    <row r="6022" customFormat="1"/>
    <row r="6023" customFormat="1"/>
    <row r="6024" customFormat="1"/>
    <row r="6025" customFormat="1"/>
    <row r="6026" customFormat="1"/>
    <row r="6027" customFormat="1"/>
    <row r="6028" customFormat="1"/>
    <row r="6029" customFormat="1"/>
    <row r="6030" customFormat="1"/>
    <row r="6031" customFormat="1"/>
    <row r="6032" customFormat="1"/>
    <row r="6033" customFormat="1"/>
    <row r="6034" customFormat="1"/>
    <row r="6035" customFormat="1"/>
    <row r="6036" customFormat="1"/>
    <row r="6037" customFormat="1"/>
    <row r="6038" customFormat="1"/>
    <row r="6039" customFormat="1"/>
    <row r="6040" customFormat="1"/>
    <row r="6041" customFormat="1"/>
    <row r="6042" customFormat="1"/>
    <row r="6043" customFormat="1"/>
    <row r="6044" customFormat="1"/>
    <row r="6045" customFormat="1"/>
    <row r="6046" customFormat="1"/>
    <row r="6047" customFormat="1"/>
    <row r="6048" customFormat="1"/>
    <row r="6049" customFormat="1"/>
    <row r="6050" customFormat="1"/>
    <row r="6051" customFormat="1"/>
    <row r="6052" customFormat="1"/>
    <row r="6053" customFormat="1"/>
    <row r="6054" customFormat="1"/>
    <row r="6055" customFormat="1"/>
    <row r="6056" customFormat="1"/>
    <row r="6057" customFormat="1"/>
    <row r="6058" customFormat="1"/>
    <row r="6059" customFormat="1"/>
    <row r="6060" customFormat="1"/>
    <row r="6061" customFormat="1"/>
    <row r="6062" customFormat="1"/>
    <row r="6063" customFormat="1"/>
    <row r="6064" customFormat="1"/>
    <row r="6065" customFormat="1"/>
    <row r="6066" customFormat="1"/>
    <row r="6067" customFormat="1"/>
    <row r="6068" customFormat="1"/>
    <row r="6069" customFormat="1"/>
    <row r="6070" customFormat="1"/>
    <row r="6071" customFormat="1"/>
    <row r="6072" customFormat="1"/>
    <row r="6073" customFormat="1"/>
    <row r="6074" customFormat="1"/>
    <row r="6075" customFormat="1"/>
    <row r="6076" customFormat="1"/>
    <row r="6077" customFormat="1"/>
    <row r="6078" customFormat="1"/>
    <row r="6079" customFormat="1"/>
    <row r="6080" customFormat="1"/>
    <row r="6081" customFormat="1"/>
    <row r="6082" customFormat="1"/>
    <row r="6083" customFormat="1"/>
    <row r="6084" customFormat="1"/>
    <row r="6085" customFormat="1"/>
    <row r="6086" customFormat="1"/>
    <row r="6087" customFormat="1"/>
    <row r="6088" customFormat="1"/>
    <row r="6089" customFormat="1"/>
    <row r="6090" customFormat="1"/>
    <row r="6091" customFormat="1"/>
    <row r="6092" customFormat="1"/>
    <row r="6093" customFormat="1"/>
    <row r="6094" customFormat="1"/>
    <row r="6095" customFormat="1"/>
    <row r="6096" customFormat="1"/>
    <row r="6097" customFormat="1"/>
    <row r="6098" customFormat="1"/>
    <row r="6099" customFormat="1"/>
    <row r="6100" customFormat="1"/>
    <row r="6101" customFormat="1"/>
    <row r="6102" customFormat="1"/>
    <row r="6103" customFormat="1"/>
    <row r="6104" customFormat="1"/>
    <row r="6105" customFormat="1"/>
    <row r="6106" customFormat="1"/>
    <row r="6107" customFormat="1"/>
    <row r="6108" customFormat="1"/>
    <row r="6109" customFormat="1"/>
    <row r="6110" customFormat="1"/>
    <row r="6111" customFormat="1"/>
    <row r="6112" customFormat="1"/>
    <row r="6113" customFormat="1"/>
    <row r="6114" customFormat="1"/>
    <row r="6115" customFormat="1"/>
    <row r="6116" customFormat="1"/>
    <row r="6117" customFormat="1"/>
    <row r="6118" customFormat="1"/>
    <row r="6119" customFormat="1"/>
    <row r="6120" customFormat="1"/>
    <row r="6121" customFormat="1"/>
    <row r="6122" customFormat="1"/>
    <row r="6123" customFormat="1"/>
    <row r="6124" customFormat="1"/>
    <row r="6125" customFormat="1"/>
    <row r="6126" customFormat="1"/>
    <row r="6127" customFormat="1"/>
    <row r="6128" customFormat="1"/>
    <row r="6129" customFormat="1"/>
    <row r="6130" customFormat="1"/>
    <row r="6131" customFormat="1"/>
    <row r="6132" customFormat="1"/>
    <row r="6133" customFormat="1"/>
    <row r="6134" customFormat="1"/>
    <row r="6135" customFormat="1"/>
    <row r="6136" customFormat="1"/>
    <row r="6137" customFormat="1"/>
    <row r="6138" customFormat="1"/>
    <row r="6139" customFormat="1"/>
    <row r="6140" customFormat="1"/>
    <row r="6141" customFormat="1"/>
    <row r="6142" customFormat="1"/>
    <row r="6143" customFormat="1"/>
    <row r="6144" customFormat="1"/>
    <row r="6145" customFormat="1"/>
    <row r="6146" customFormat="1"/>
    <row r="6147" customFormat="1"/>
    <row r="6148" customFormat="1"/>
    <row r="6149" customFormat="1"/>
    <row r="6150" customFormat="1"/>
    <row r="6151" customFormat="1"/>
    <row r="6152" customFormat="1"/>
    <row r="6153" customFormat="1"/>
    <row r="6154" customFormat="1"/>
    <row r="6155" customFormat="1"/>
    <row r="6156" customFormat="1"/>
    <row r="6157" customFormat="1"/>
    <row r="6158" customFormat="1"/>
    <row r="6159" customFormat="1"/>
    <row r="6160" customFormat="1"/>
    <row r="6161" customFormat="1"/>
    <row r="6162" customFormat="1"/>
    <row r="6163" customFormat="1"/>
    <row r="6164" customFormat="1"/>
    <row r="6165" customFormat="1"/>
    <row r="6166" customFormat="1"/>
    <row r="6167" customFormat="1"/>
    <row r="6168" customFormat="1"/>
    <row r="6169" customFormat="1"/>
    <row r="6170" customFormat="1"/>
    <row r="6171" customFormat="1"/>
    <row r="6172" customFormat="1"/>
    <row r="6173" customFormat="1"/>
    <row r="6174" customFormat="1"/>
    <row r="6175" customFormat="1"/>
    <row r="6176" customFormat="1"/>
    <row r="6177" customFormat="1"/>
    <row r="6178" customFormat="1"/>
    <row r="6179" customFormat="1"/>
    <row r="6180" customFormat="1"/>
    <row r="6181" customFormat="1"/>
    <row r="6182" customFormat="1"/>
    <row r="6183" customFormat="1"/>
    <row r="6184" customFormat="1"/>
    <row r="6185" customFormat="1"/>
    <row r="6186" customFormat="1"/>
    <row r="6187" customFormat="1"/>
    <row r="6188" customFormat="1"/>
    <row r="6189" customFormat="1"/>
    <row r="6190" customFormat="1"/>
    <row r="6191" customFormat="1"/>
    <row r="6192" customFormat="1"/>
    <row r="6193" customFormat="1"/>
    <row r="6194" customFormat="1"/>
    <row r="6195" customFormat="1"/>
    <row r="6196" customFormat="1"/>
    <row r="6197" customFormat="1"/>
    <row r="6198" customFormat="1"/>
    <row r="6199" customFormat="1"/>
    <row r="6200" customFormat="1"/>
    <row r="6201" customFormat="1"/>
    <row r="6202" customFormat="1"/>
    <row r="6203" customFormat="1"/>
    <row r="6204" customFormat="1"/>
    <row r="6205" customFormat="1"/>
    <row r="6206" customFormat="1"/>
    <row r="6207" customFormat="1"/>
    <row r="6208" customFormat="1"/>
    <row r="6209" customFormat="1"/>
    <row r="6210" customFormat="1"/>
    <row r="6211" customFormat="1"/>
    <row r="6212" customFormat="1"/>
    <row r="6213" customFormat="1"/>
    <row r="6214" customFormat="1"/>
    <row r="6215" customFormat="1"/>
    <row r="6216" customFormat="1"/>
    <row r="6217" customFormat="1"/>
    <row r="6218" customFormat="1"/>
    <row r="6219" customFormat="1"/>
    <row r="6220" customFormat="1"/>
    <row r="6221" customFormat="1"/>
    <row r="6222" customFormat="1"/>
    <row r="6223" customFormat="1"/>
    <row r="6224" customFormat="1"/>
    <row r="6225" customFormat="1"/>
    <row r="6226" customFormat="1"/>
    <row r="6227" customFormat="1"/>
    <row r="6228" customFormat="1"/>
    <row r="6229" customFormat="1"/>
    <row r="6230" customFormat="1"/>
    <row r="6231" customFormat="1"/>
    <row r="6232" customFormat="1"/>
    <row r="6233" customFormat="1"/>
    <row r="6234" customFormat="1"/>
    <row r="6235" customFormat="1"/>
    <row r="6236" customFormat="1"/>
    <row r="6237" customFormat="1"/>
    <row r="6238" customFormat="1"/>
    <row r="6239" customFormat="1"/>
    <row r="6240" customFormat="1"/>
    <row r="6241" customFormat="1"/>
    <row r="6242" customFormat="1"/>
    <row r="6243" customFormat="1"/>
    <row r="6244" customFormat="1"/>
    <row r="6245" customFormat="1"/>
    <row r="6246" customFormat="1"/>
    <row r="6247" customFormat="1"/>
    <row r="6248" customFormat="1"/>
    <row r="6249" customFormat="1"/>
    <row r="6250" customFormat="1"/>
    <row r="6251" customFormat="1"/>
    <row r="6252" customFormat="1"/>
    <row r="6253" customFormat="1"/>
    <row r="6254" customFormat="1"/>
    <row r="6255" customFormat="1"/>
    <row r="6256" customFormat="1"/>
    <row r="6257" customFormat="1"/>
    <row r="6258" customFormat="1"/>
    <row r="6259" customFormat="1"/>
    <row r="6260" customFormat="1"/>
    <row r="6261" customFormat="1"/>
    <row r="6262" customFormat="1"/>
    <row r="6263" customFormat="1"/>
    <row r="6264" customFormat="1"/>
    <row r="6265" customFormat="1"/>
    <row r="6266" customFormat="1"/>
    <row r="6267" customFormat="1"/>
    <row r="6268" customFormat="1"/>
    <row r="6269" customFormat="1"/>
    <row r="6270" customFormat="1"/>
    <row r="6271" customFormat="1"/>
    <row r="6272" customFormat="1"/>
    <row r="6273" customFormat="1"/>
    <row r="6274" customFormat="1"/>
    <row r="6275" customFormat="1"/>
    <row r="6276" customFormat="1"/>
    <row r="6277" customFormat="1"/>
    <row r="6278" customFormat="1"/>
    <row r="6279" customFormat="1"/>
    <row r="6280" customFormat="1"/>
    <row r="6281" customFormat="1"/>
    <row r="6282" customFormat="1"/>
    <row r="6283" customFormat="1"/>
    <row r="6284" customFormat="1"/>
    <row r="6285" customFormat="1"/>
    <row r="6286" customFormat="1"/>
    <row r="6287" customFormat="1"/>
    <row r="6288" customFormat="1"/>
    <row r="6289" customFormat="1"/>
    <row r="6290" customFormat="1"/>
    <row r="6291" customFormat="1"/>
    <row r="6292" customFormat="1"/>
    <row r="6293" customFormat="1"/>
    <row r="6294" customFormat="1"/>
    <row r="6295" customFormat="1"/>
    <row r="6296" customFormat="1"/>
    <row r="6297" customFormat="1"/>
    <row r="6298" customFormat="1"/>
    <row r="6299" customFormat="1"/>
    <row r="6300" customFormat="1"/>
    <row r="6301" customFormat="1"/>
    <row r="6302" customFormat="1"/>
    <row r="6303" customFormat="1"/>
    <row r="6304" customFormat="1"/>
    <row r="6305" customFormat="1"/>
    <row r="6306" customFormat="1"/>
    <row r="6307" customFormat="1"/>
    <row r="6308" customFormat="1"/>
    <row r="6309" customFormat="1"/>
    <row r="6310" customFormat="1"/>
    <row r="6311" customFormat="1"/>
    <row r="6312" customFormat="1"/>
    <row r="6313" customFormat="1"/>
    <row r="6314" customFormat="1"/>
    <row r="6315" customFormat="1"/>
    <row r="6316" customFormat="1"/>
    <row r="6317" customFormat="1"/>
    <row r="6318" customFormat="1"/>
    <row r="6319" customFormat="1"/>
    <row r="6320" customFormat="1"/>
    <row r="6321" customFormat="1"/>
    <row r="6322" customFormat="1"/>
    <row r="6323" customFormat="1"/>
    <row r="6324" customFormat="1"/>
    <row r="6325" customFormat="1"/>
    <row r="6326" customFormat="1"/>
    <row r="6327" customFormat="1"/>
    <row r="6328" customFormat="1"/>
    <row r="6329" customFormat="1"/>
    <row r="6330" customFormat="1"/>
    <row r="6331" customFormat="1"/>
    <row r="6332" customFormat="1"/>
    <row r="6333" customFormat="1"/>
    <row r="6334" customFormat="1"/>
    <row r="6335" customFormat="1"/>
    <row r="6336" customFormat="1"/>
    <row r="6337" customFormat="1"/>
    <row r="6338" customFormat="1"/>
    <row r="6339" customFormat="1"/>
    <row r="6340" customFormat="1"/>
    <row r="6341" customFormat="1"/>
    <row r="6342" customFormat="1"/>
    <row r="6343" customFormat="1"/>
    <row r="6344" customFormat="1"/>
    <row r="6345" customFormat="1"/>
    <row r="6346" customFormat="1"/>
    <row r="6347" customFormat="1"/>
    <row r="6348" customFormat="1"/>
    <row r="6349" customFormat="1"/>
    <row r="6350" customFormat="1"/>
    <row r="6351" customFormat="1"/>
    <row r="6352" customFormat="1"/>
    <row r="6353" customFormat="1"/>
    <row r="6354" customFormat="1"/>
    <row r="6355" customFormat="1"/>
    <row r="6356" customFormat="1"/>
    <row r="6357" customFormat="1"/>
    <row r="6358" customFormat="1"/>
    <row r="6359" customFormat="1"/>
    <row r="6360" customFormat="1"/>
    <row r="6361" customFormat="1"/>
    <row r="6362" customFormat="1"/>
    <row r="6363" customFormat="1"/>
    <row r="6364" customFormat="1"/>
    <row r="6365" customFormat="1"/>
    <row r="6366" customFormat="1"/>
    <row r="6367" customFormat="1"/>
    <row r="6368" customFormat="1"/>
    <row r="6369" customFormat="1"/>
    <row r="6370" customFormat="1"/>
    <row r="6371" customFormat="1"/>
    <row r="6372" customFormat="1"/>
    <row r="6373" customFormat="1"/>
    <row r="6374" customFormat="1"/>
    <row r="6375" customFormat="1"/>
    <row r="6376" customFormat="1"/>
    <row r="6377" customFormat="1"/>
    <row r="6378" customFormat="1"/>
    <row r="6379" customFormat="1"/>
    <row r="6380" customFormat="1"/>
    <row r="6381" customFormat="1"/>
    <row r="6382" customFormat="1"/>
    <row r="6383" customFormat="1"/>
    <row r="6384" customFormat="1"/>
    <row r="6385" customFormat="1"/>
    <row r="6386" customFormat="1"/>
    <row r="6387" customFormat="1"/>
    <row r="6388" customFormat="1"/>
    <row r="6389" customFormat="1"/>
    <row r="6390" customFormat="1"/>
    <row r="6391" customFormat="1"/>
    <row r="6392" customFormat="1"/>
    <row r="6393" customFormat="1"/>
    <row r="6394" customFormat="1"/>
    <row r="6395" customFormat="1"/>
    <row r="6396" customFormat="1"/>
    <row r="6397" customFormat="1"/>
    <row r="6398" customFormat="1"/>
    <row r="6399" customFormat="1"/>
    <row r="6400" customFormat="1"/>
    <row r="6401" customFormat="1"/>
    <row r="6402" customFormat="1"/>
    <row r="6403" customFormat="1"/>
    <row r="6404" customFormat="1"/>
    <row r="6405" customFormat="1"/>
    <row r="6406" customFormat="1"/>
    <row r="6407" customFormat="1"/>
    <row r="6408" customFormat="1"/>
    <row r="6409" customFormat="1"/>
    <row r="6410" customFormat="1"/>
    <row r="6411" customFormat="1"/>
    <row r="6412" customFormat="1"/>
    <row r="6413" customFormat="1"/>
    <row r="6414" customFormat="1"/>
    <row r="6415" customFormat="1"/>
    <row r="6416" customFormat="1"/>
    <row r="6417" customFormat="1"/>
    <row r="6418" customFormat="1"/>
    <row r="6419" customFormat="1"/>
    <row r="6420" customFormat="1"/>
    <row r="6421" customFormat="1"/>
    <row r="6422" customFormat="1"/>
    <row r="6423" customFormat="1"/>
    <row r="6424" customFormat="1"/>
    <row r="6425" customFormat="1"/>
    <row r="6426" customFormat="1"/>
    <row r="6427" customFormat="1"/>
    <row r="6428" customFormat="1"/>
    <row r="6429" customFormat="1"/>
    <row r="6430" customFormat="1"/>
    <row r="6431" customFormat="1"/>
    <row r="6432" customFormat="1"/>
    <row r="6433" customFormat="1"/>
    <row r="6434" customFormat="1"/>
    <row r="6435" customFormat="1"/>
    <row r="6436" customFormat="1"/>
    <row r="6437" customFormat="1"/>
    <row r="6438" customFormat="1"/>
    <row r="6439" customFormat="1"/>
    <row r="6440" customFormat="1"/>
    <row r="6441" customFormat="1"/>
    <row r="6442" customFormat="1"/>
    <row r="6443" customFormat="1"/>
    <row r="6444" customFormat="1"/>
    <row r="6445" customFormat="1"/>
    <row r="6446" customFormat="1"/>
    <row r="6447" customFormat="1"/>
    <row r="6448" customFormat="1"/>
    <row r="6449" customFormat="1"/>
    <row r="6450" customFormat="1"/>
    <row r="6451" customFormat="1"/>
    <row r="6452" customFormat="1"/>
    <row r="6453" customFormat="1"/>
    <row r="6454" customFormat="1"/>
    <row r="6455" customFormat="1"/>
    <row r="6456" customFormat="1"/>
    <row r="6457" customFormat="1"/>
    <row r="6458" customFormat="1"/>
    <row r="6459" customFormat="1"/>
    <row r="6460" customFormat="1"/>
    <row r="6461" customFormat="1"/>
    <row r="6462" customFormat="1"/>
    <row r="6463" customFormat="1"/>
    <row r="6464" customFormat="1"/>
    <row r="6465" customFormat="1"/>
    <row r="6466" customFormat="1"/>
    <row r="6467" customFormat="1"/>
    <row r="6468" customFormat="1"/>
    <row r="6469" customFormat="1"/>
    <row r="6470" customFormat="1"/>
    <row r="6471" customFormat="1"/>
    <row r="6472" customFormat="1"/>
    <row r="6473" customFormat="1"/>
    <row r="6474" customFormat="1"/>
    <row r="6475" customFormat="1"/>
    <row r="6476" customFormat="1"/>
    <row r="6477" customFormat="1"/>
    <row r="6478" customFormat="1"/>
    <row r="6479" customFormat="1"/>
    <row r="6480" customFormat="1"/>
    <row r="6481" customFormat="1"/>
    <row r="6482" customFormat="1"/>
    <row r="6483" customFormat="1"/>
    <row r="6484" customFormat="1"/>
    <row r="6485" customFormat="1"/>
    <row r="6486" customFormat="1"/>
    <row r="6487" customFormat="1"/>
    <row r="6488" customFormat="1"/>
    <row r="6489" customFormat="1"/>
    <row r="6490" customFormat="1"/>
    <row r="6491" customFormat="1"/>
    <row r="6492" customFormat="1"/>
    <row r="6493" customFormat="1"/>
    <row r="6494" customFormat="1"/>
    <row r="6495" customFormat="1"/>
    <row r="6496" customFormat="1"/>
    <row r="6497" customFormat="1"/>
    <row r="6498" customFormat="1"/>
    <row r="6499" customFormat="1"/>
    <row r="6500" customFormat="1"/>
    <row r="6501" customFormat="1"/>
    <row r="6502" customFormat="1"/>
    <row r="6503" customFormat="1"/>
    <row r="6504" customFormat="1"/>
    <row r="6505" customFormat="1"/>
    <row r="6506" customFormat="1"/>
    <row r="6507" customFormat="1"/>
    <row r="6508" customFormat="1"/>
    <row r="6509" customFormat="1"/>
    <row r="6510" customFormat="1"/>
    <row r="6511" customFormat="1"/>
    <row r="6512" customFormat="1"/>
    <row r="6513" customFormat="1"/>
    <row r="6514" customFormat="1"/>
    <row r="6515" customFormat="1"/>
    <row r="6516" customFormat="1"/>
    <row r="6517" customFormat="1"/>
    <row r="6518" customFormat="1"/>
    <row r="6519" customFormat="1"/>
    <row r="6520" customFormat="1"/>
    <row r="6521" customFormat="1"/>
    <row r="6522" customFormat="1"/>
    <row r="6523" customFormat="1"/>
    <row r="6524" customFormat="1"/>
    <row r="6525" customFormat="1"/>
    <row r="6526" customFormat="1"/>
    <row r="6527" customFormat="1"/>
    <row r="6528" customFormat="1"/>
    <row r="6529" customFormat="1"/>
    <row r="6530" customFormat="1"/>
    <row r="6531" customFormat="1"/>
    <row r="6532" customFormat="1"/>
    <row r="6533" customFormat="1"/>
    <row r="6534" customFormat="1"/>
    <row r="6535" customFormat="1"/>
    <row r="6536" customFormat="1"/>
    <row r="6537" customFormat="1"/>
    <row r="6538" customFormat="1"/>
    <row r="6539" customFormat="1"/>
    <row r="6540" customFormat="1"/>
    <row r="6541" customFormat="1"/>
    <row r="6542" customFormat="1"/>
    <row r="6543" customFormat="1"/>
    <row r="6544" customFormat="1"/>
    <row r="6545" customFormat="1"/>
    <row r="6546" customFormat="1"/>
    <row r="6547" customFormat="1"/>
    <row r="6548" customFormat="1"/>
    <row r="6549" customFormat="1"/>
    <row r="6550" customFormat="1"/>
    <row r="6551" customFormat="1"/>
    <row r="6552" customFormat="1"/>
    <row r="6553" customFormat="1"/>
    <row r="6554" customFormat="1"/>
    <row r="6555" customFormat="1"/>
    <row r="6556" customFormat="1"/>
    <row r="6557" customFormat="1"/>
    <row r="6558" customFormat="1"/>
    <row r="6559" customFormat="1"/>
    <row r="6560" customFormat="1"/>
    <row r="6561" customFormat="1"/>
    <row r="6562" customFormat="1"/>
    <row r="6563" customFormat="1"/>
    <row r="6564" customFormat="1"/>
    <row r="6565" customFormat="1"/>
    <row r="6566" customFormat="1"/>
    <row r="6567" customFormat="1"/>
    <row r="6568" customFormat="1"/>
    <row r="6569" customFormat="1"/>
    <row r="6570" customFormat="1"/>
    <row r="6571" customFormat="1"/>
    <row r="6572" customFormat="1"/>
    <row r="6573" customFormat="1"/>
    <row r="6574" customFormat="1"/>
    <row r="6575" customFormat="1"/>
    <row r="6576" customFormat="1"/>
    <row r="6577" customFormat="1"/>
    <row r="6578" customFormat="1"/>
    <row r="6579" customFormat="1"/>
    <row r="6580" customFormat="1"/>
    <row r="6581" customFormat="1"/>
    <row r="6582" customFormat="1"/>
    <row r="6583" customFormat="1"/>
    <row r="6584" customFormat="1"/>
    <row r="6585" customFormat="1"/>
    <row r="6586" customFormat="1"/>
    <row r="6587" customFormat="1"/>
    <row r="6588" customFormat="1"/>
    <row r="6589" customFormat="1"/>
    <row r="6590" customFormat="1"/>
    <row r="6591" customFormat="1"/>
    <row r="6592" customFormat="1"/>
    <row r="6593" customFormat="1"/>
    <row r="6594" customFormat="1"/>
    <row r="6595" customFormat="1"/>
    <row r="6596" customFormat="1"/>
    <row r="6597" customFormat="1"/>
    <row r="6598" customFormat="1"/>
    <row r="6599" customFormat="1"/>
    <row r="6600" customFormat="1"/>
    <row r="6601" customFormat="1"/>
    <row r="6602" customFormat="1"/>
    <row r="6603" customFormat="1"/>
    <row r="6604" customFormat="1"/>
    <row r="6605" customFormat="1"/>
    <row r="6606" customFormat="1"/>
    <row r="6607" customFormat="1"/>
    <row r="6608" customFormat="1"/>
    <row r="6609" customFormat="1"/>
    <row r="6610" customFormat="1"/>
    <row r="6611" customFormat="1"/>
    <row r="6612" customFormat="1"/>
    <row r="6613" customFormat="1"/>
    <row r="6614" customFormat="1"/>
    <row r="6615" customFormat="1"/>
    <row r="6616" customFormat="1"/>
    <row r="6617" customFormat="1"/>
    <row r="6618" customFormat="1"/>
    <row r="6619" customFormat="1"/>
    <row r="6620" customFormat="1"/>
    <row r="6621" customFormat="1"/>
    <row r="6622" customFormat="1"/>
    <row r="6623" customFormat="1"/>
    <row r="6624" customFormat="1"/>
    <row r="6625" customFormat="1"/>
    <row r="6626" customFormat="1"/>
    <row r="6627" customFormat="1"/>
    <row r="6628" customFormat="1"/>
    <row r="6629" customFormat="1"/>
    <row r="6630" customFormat="1"/>
    <row r="6631" customFormat="1"/>
    <row r="6632" customFormat="1"/>
    <row r="6633" customFormat="1"/>
    <row r="6634" customFormat="1"/>
    <row r="6635" customFormat="1"/>
    <row r="6636" customFormat="1"/>
    <row r="6637" customFormat="1"/>
    <row r="6638" customFormat="1"/>
    <row r="6639" customFormat="1"/>
    <row r="6640" customFormat="1"/>
    <row r="6641" customFormat="1"/>
    <row r="6642" customFormat="1"/>
    <row r="6643" customFormat="1"/>
    <row r="6644" customFormat="1"/>
    <row r="6645" customFormat="1"/>
    <row r="6646" customFormat="1"/>
    <row r="6647" customFormat="1"/>
    <row r="6648" customFormat="1"/>
    <row r="6649" customFormat="1"/>
    <row r="6650" customFormat="1"/>
    <row r="6651" customFormat="1"/>
    <row r="6652" customFormat="1"/>
    <row r="6653" customFormat="1"/>
    <row r="6654" customFormat="1"/>
    <row r="6655" customFormat="1"/>
    <row r="6656" customFormat="1"/>
    <row r="6657" customFormat="1"/>
    <row r="6658" customFormat="1"/>
    <row r="6659" customFormat="1"/>
    <row r="6660" customFormat="1"/>
    <row r="6661" customFormat="1"/>
    <row r="6662" customFormat="1"/>
    <row r="6663" customFormat="1"/>
    <row r="6664" customFormat="1"/>
    <row r="6665" customFormat="1"/>
    <row r="6666" customFormat="1"/>
    <row r="6667" customFormat="1"/>
    <row r="6668" customFormat="1"/>
    <row r="6669" customFormat="1"/>
    <row r="6670" customFormat="1"/>
    <row r="6671" customFormat="1"/>
    <row r="6672" customFormat="1"/>
    <row r="6673" customFormat="1"/>
    <row r="6674" customFormat="1"/>
    <row r="6675" customFormat="1"/>
    <row r="6676" customFormat="1"/>
    <row r="6677" customFormat="1"/>
    <row r="6678" customFormat="1"/>
    <row r="6679" customFormat="1"/>
    <row r="6680" customFormat="1"/>
    <row r="6681" customFormat="1"/>
    <row r="6682" customFormat="1"/>
    <row r="6683" customFormat="1"/>
    <row r="6684" customFormat="1"/>
    <row r="6685" customFormat="1"/>
    <row r="6686" customFormat="1"/>
    <row r="6687" customFormat="1"/>
    <row r="6688" customFormat="1"/>
    <row r="6689" customFormat="1"/>
    <row r="6690" customFormat="1"/>
    <row r="6691" customFormat="1"/>
    <row r="6692" customFormat="1"/>
    <row r="6693" customFormat="1"/>
    <row r="6694" customFormat="1"/>
    <row r="6695" customFormat="1"/>
    <row r="6696" customFormat="1"/>
    <row r="6697" customFormat="1"/>
    <row r="6698" customFormat="1"/>
    <row r="6699" customFormat="1"/>
    <row r="6700" customFormat="1"/>
    <row r="6701" customFormat="1"/>
    <row r="6702" customFormat="1"/>
    <row r="6703" customFormat="1"/>
    <row r="6704" customFormat="1"/>
    <row r="6705" customFormat="1"/>
    <row r="6706" customFormat="1"/>
    <row r="6707" customFormat="1"/>
    <row r="6708" customFormat="1"/>
    <row r="6709" customFormat="1"/>
    <row r="6710" customFormat="1"/>
    <row r="6711" customFormat="1"/>
    <row r="6712" customFormat="1"/>
    <row r="6713" customFormat="1"/>
    <row r="6714" customFormat="1"/>
    <row r="6715" customFormat="1"/>
    <row r="6716" customFormat="1"/>
    <row r="6717" customFormat="1"/>
    <row r="6718" customFormat="1"/>
    <row r="6719" customFormat="1"/>
    <row r="6720" customFormat="1"/>
    <row r="6721" customFormat="1"/>
    <row r="6722" customFormat="1"/>
    <row r="6723" customFormat="1"/>
    <row r="6724" customFormat="1"/>
    <row r="6725" customFormat="1"/>
    <row r="6726" customFormat="1"/>
    <row r="6727" customFormat="1"/>
    <row r="6728" customFormat="1"/>
    <row r="6729" customFormat="1"/>
    <row r="6730" customFormat="1"/>
    <row r="6731" customFormat="1"/>
    <row r="6732" customFormat="1"/>
    <row r="6733" customFormat="1"/>
    <row r="6734" customFormat="1"/>
    <row r="6735" customFormat="1"/>
    <row r="6736" customFormat="1"/>
    <row r="6737" customFormat="1"/>
    <row r="6738" customFormat="1"/>
    <row r="6739" customFormat="1"/>
    <row r="6740" customFormat="1"/>
    <row r="6741" customFormat="1"/>
    <row r="6742" customFormat="1"/>
    <row r="6743" customFormat="1"/>
    <row r="6744" customFormat="1"/>
    <row r="6745" customFormat="1"/>
    <row r="6746" customFormat="1"/>
    <row r="6747" customFormat="1"/>
    <row r="6748" customFormat="1"/>
    <row r="6749" customFormat="1"/>
    <row r="6750" customFormat="1"/>
    <row r="6751" customFormat="1"/>
    <row r="6752" customFormat="1"/>
    <row r="6753" customFormat="1"/>
    <row r="6754" customFormat="1"/>
    <row r="6755" customFormat="1"/>
    <row r="6756" customFormat="1"/>
    <row r="6757" customFormat="1"/>
    <row r="6758" customFormat="1"/>
    <row r="6759" customFormat="1"/>
    <row r="6760" customFormat="1"/>
    <row r="6761" customFormat="1"/>
    <row r="6762" customFormat="1"/>
    <row r="6763" customFormat="1"/>
    <row r="6764" customFormat="1"/>
    <row r="6765" customFormat="1"/>
    <row r="6766" customFormat="1"/>
    <row r="6767" customFormat="1"/>
    <row r="6768" customFormat="1"/>
    <row r="6769" customFormat="1"/>
    <row r="6770" customFormat="1"/>
    <row r="6771" customFormat="1"/>
    <row r="6772" customFormat="1"/>
    <row r="6773" customFormat="1"/>
    <row r="6774" customFormat="1"/>
    <row r="6775" customFormat="1"/>
    <row r="6776" customFormat="1"/>
    <row r="6777" customFormat="1"/>
    <row r="6778" customFormat="1"/>
    <row r="6779" customFormat="1"/>
    <row r="6780" customFormat="1"/>
    <row r="6781" customFormat="1"/>
    <row r="6782" customFormat="1"/>
    <row r="6783" customFormat="1"/>
    <row r="6784" customFormat="1"/>
    <row r="6785" customFormat="1"/>
    <row r="6786" customFormat="1"/>
    <row r="6787" customFormat="1"/>
    <row r="6788" customFormat="1"/>
    <row r="6789" customFormat="1"/>
    <row r="6790" customFormat="1"/>
    <row r="6791" customFormat="1"/>
    <row r="6792" customFormat="1"/>
    <row r="6793" customFormat="1"/>
    <row r="6794" customFormat="1"/>
    <row r="6795" customFormat="1"/>
    <row r="6796" customFormat="1"/>
    <row r="6797" customFormat="1"/>
    <row r="6798" customFormat="1"/>
    <row r="6799" customFormat="1"/>
    <row r="6800" customFormat="1"/>
    <row r="6801" customFormat="1"/>
    <row r="6802" customFormat="1"/>
    <row r="6803" customFormat="1"/>
    <row r="6804" customFormat="1"/>
    <row r="6805" customFormat="1"/>
    <row r="6806" customFormat="1"/>
    <row r="6807" customFormat="1"/>
    <row r="6808" customFormat="1"/>
    <row r="6809" customFormat="1"/>
    <row r="6810" customFormat="1"/>
    <row r="6811" customFormat="1"/>
    <row r="6812" customFormat="1"/>
    <row r="6813" customFormat="1"/>
    <row r="6814" customFormat="1"/>
    <row r="6815" customFormat="1"/>
    <row r="6816" customFormat="1"/>
    <row r="6817" customFormat="1"/>
    <row r="6818" customFormat="1"/>
    <row r="6819" customFormat="1"/>
    <row r="6820" customFormat="1"/>
    <row r="6821" customFormat="1"/>
    <row r="6822" customFormat="1"/>
    <row r="6823" customFormat="1"/>
    <row r="6824" customFormat="1"/>
    <row r="6825" customFormat="1"/>
    <row r="6826" customFormat="1"/>
    <row r="6827" customFormat="1"/>
    <row r="6828" customFormat="1"/>
    <row r="6829" customFormat="1"/>
    <row r="6830" customFormat="1"/>
    <row r="6831" customFormat="1"/>
    <row r="6832" customFormat="1"/>
    <row r="6833" customFormat="1"/>
    <row r="6834" customFormat="1"/>
    <row r="6835" customFormat="1"/>
    <row r="6836" customFormat="1"/>
    <row r="6837" customFormat="1"/>
    <row r="6838" customFormat="1"/>
    <row r="6839" customFormat="1"/>
    <row r="6840" customFormat="1"/>
    <row r="6841" customFormat="1"/>
    <row r="6842" customFormat="1"/>
    <row r="6843" customFormat="1"/>
    <row r="6844" customFormat="1"/>
    <row r="6845" customFormat="1"/>
    <row r="6846" customFormat="1"/>
    <row r="6847" customFormat="1"/>
    <row r="6848" customFormat="1"/>
    <row r="6849" customFormat="1"/>
    <row r="6850" customFormat="1"/>
    <row r="6851" customFormat="1"/>
    <row r="6852" customFormat="1"/>
    <row r="6853" customFormat="1"/>
    <row r="6854" customFormat="1"/>
    <row r="6855" customFormat="1"/>
    <row r="6856" customFormat="1"/>
    <row r="6857" customFormat="1"/>
    <row r="6858" customFormat="1"/>
    <row r="6859" customFormat="1"/>
    <row r="6860" customFormat="1"/>
    <row r="6861" customFormat="1"/>
    <row r="6862" customFormat="1"/>
    <row r="6863" customFormat="1"/>
    <row r="6864" customFormat="1"/>
    <row r="6865" customFormat="1"/>
    <row r="6866" customFormat="1"/>
    <row r="6867" customFormat="1"/>
    <row r="6868" customFormat="1"/>
    <row r="6869" customFormat="1"/>
    <row r="6870" customFormat="1"/>
    <row r="6871" customFormat="1"/>
    <row r="6872" customFormat="1"/>
    <row r="6873" customFormat="1"/>
    <row r="6874" customFormat="1"/>
    <row r="6875" customFormat="1"/>
    <row r="6876" customFormat="1"/>
    <row r="6877" customFormat="1"/>
    <row r="6878" customFormat="1"/>
    <row r="6879" customFormat="1"/>
    <row r="6880" customFormat="1"/>
    <row r="6881" customFormat="1"/>
    <row r="6882" customFormat="1"/>
    <row r="6883" customFormat="1"/>
    <row r="6884" customFormat="1"/>
    <row r="6885" customFormat="1"/>
    <row r="6886" customFormat="1"/>
    <row r="6887" customFormat="1"/>
    <row r="6888" customFormat="1"/>
    <row r="6889" customFormat="1"/>
    <row r="6890" customFormat="1"/>
    <row r="6891" customFormat="1"/>
    <row r="6892" customFormat="1"/>
    <row r="6893" customFormat="1"/>
    <row r="6894" customFormat="1"/>
    <row r="6895" customFormat="1"/>
    <row r="6896" customFormat="1"/>
    <row r="6897" customFormat="1"/>
    <row r="6898" customFormat="1"/>
    <row r="6899" customFormat="1"/>
    <row r="6900" customFormat="1"/>
    <row r="6901" customFormat="1"/>
    <row r="6902" customFormat="1"/>
    <row r="6903" customFormat="1"/>
    <row r="6904" customFormat="1"/>
    <row r="6905" customFormat="1"/>
    <row r="6906" customFormat="1"/>
    <row r="6907" customFormat="1"/>
    <row r="6908" customFormat="1"/>
    <row r="6909" customFormat="1"/>
    <row r="6910" customFormat="1"/>
    <row r="6911" customFormat="1"/>
    <row r="6912" customFormat="1"/>
    <row r="6913" customFormat="1"/>
    <row r="6914" customFormat="1"/>
    <row r="6915" customFormat="1"/>
    <row r="6916" customFormat="1"/>
    <row r="6917" customFormat="1"/>
    <row r="6918" customFormat="1"/>
    <row r="6919" customFormat="1"/>
    <row r="6920" customFormat="1"/>
    <row r="6921" customFormat="1"/>
    <row r="6922" customFormat="1"/>
    <row r="6923" customFormat="1"/>
    <row r="6924" customFormat="1"/>
    <row r="6925" customFormat="1"/>
    <row r="6926" customFormat="1"/>
    <row r="6927" customFormat="1"/>
    <row r="6928" customFormat="1"/>
    <row r="6929" customFormat="1"/>
    <row r="6930" customFormat="1"/>
    <row r="6931" customFormat="1"/>
    <row r="6932" customFormat="1"/>
    <row r="6933" customFormat="1"/>
    <row r="6934" customFormat="1"/>
    <row r="6935" customFormat="1"/>
    <row r="6936" customFormat="1"/>
    <row r="6937" customFormat="1"/>
    <row r="6938" customFormat="1"/>
    <row r="6939" customFormat="1"/>
    <row r="6940" customFormat="1"/>
    <row r="6941" customFormat="1"/>
    <row r="6942" customFormat="1"/>
    <row r="6943" customFormat="1"/>
    <row r="6944" customFormat="1"/>
    <row r="6945" customFormat="1"/>
    <row r="6946" customFormat="1"/>
    <row r="6947" customFormat="1"/>
    <row r="6948" customFormat="1"/>
    <row r="6949" customFormat="1"/>
    <row r="6950" customFormat="1"/>
    <row r="6951" customFormat="1"/>
    <row r="6952" customFormat="1"/>
    <row r="6953" customFormat="1"/>
    <row r="6954" customFormat="1"/>
    <row r="6955" customFormat="1"/>
    <row r="6956" customFormat="1"/>
    <row r="6957" customFormat="1"/>
    <row r="6958" customFormat="1"/>
    <row r="6959" customFormat="1"/>
    <row r="6960" customFormat="1"/>
    <row r="6961" customFormat="1"/>
    <row r="6962" customFormat="1"/>
    <row r="6963" customFormat="1"/>
    <row r="6964" customFormat="1"/>
    <row r="6965" customFormat="1"/>
    <row r="6966" customFormat="1"/>
    <row r="6967" customFormat="1"/>
    <row r="6968" customFormat="1"/>
    <row r="6969" customFormat="1"/>
    <row r="6970" customFormat="1"/>
    <row r="6971" customFormat="1"/>
    <row r="6972" customFormat="1"/>
    <row r="6973" customFormat="1"/>
    <row r="6974" customFormat="1"/>
    <row r="6975" customFormat="1"/>
    <row r="6976" customFormat="1"/>
    <row r="6977" customFormat="1"/>
    <row r="6978" customFormat="1"/>
    <row r="6979" customFormat="1"/>
    <row r="6980" customFormat="1"/>
    <row r="6981" customFormat="1"/>
    <row r="6982" customFormat="1"/>
    <row r="6983" customFormat="1"/>
    <row r="6984" customFormat="1"/>
    <row r="6985" customFormat="1"/>
    <row r="6986" customFormat="1"/>
    <row r="6987" customFormat="1"/>
    <row r="6988" customFormat="1"/>
    <row r="6989" customFormat="1"/>
    <row r="6990" customFormat="1"/>
    <row r="6991" customFormat="1"/>
    <row r="6992" customFormat="1"/>
    <row r="6993" customFormat="1"/>
    <row r="6994" customFormat="1"/>
    <row r="6995" customFormat="1"/>
    <row r="6996" customFormat="1"/>
    <row r="6997" customFormat="1"/>
    <row r="6998" customFormat="1"/>
    <row r="6999" customFormat="1"/>
    <row r="7000" customFormat="1"/>
    <row r="7001" customFormat="1"/>
    <row r="7002" customFormat="1"/>
    <row r="7003" customFormat="1"/>
    <row r="7004" customFormat="1"/>
    <row r="7005" customFormat="1"/>
    <row r="7006" customFormat="1"/>
    <row r="7007" customFormat="1"/>
    <row r="7008" customFormat="1"/>
    <row r="7009" customFormat="1"/>
    <row r="7010" customFormat="1"/>
    <row r="7011" customFormat="1"/>
    <row r="7012" customFormat="1"/>
    <row r="7013" customFormat="1"/>
    <row r="7014" customFormat="1"/>
    <row r="7015" customFormat="1"/>
    <row r="7016" customFormat="1"/>
    <row r="7017" customFormat="1"/>
    <row r="7018" customFormat="1"/>
    <row r="7019" customFormat="1"/>
    <row r="7020" customFormat="1"/>
    <row r="7021" customFormat="1"/>
    <row r="7022" customFormat="1"/>
    <row r="7023" customFormat="1"/>
    <row r="7024" customFormat="1"/>
    <row r="7025" customFormat="1"/>
    <row r="7026" customFormat="1"/>
    <row r="7027" customFormat="1"/>
    <row r="7028" customFormat="1"/>
    <row r="7029" customFormat="1"/>
    <row r="7030" customFormat="1"/>
    <row r="7031" customFormat="1"/>
    <row r="7032" customFormat="1"/>
    <row r="7033" customFormat="1"/>
    <row r="7034" customFormat="1"/>
    <row r="7035" customFormat="1"/>
    <row r="7036" customFormat="1"/>
    <row r="7037" customFormat="1"/>
    <row r="7038" customFormat="1"/>
    <row r="7039" customFormat="1"/>
    <row r="7040" customFormat="1"/>
    <row r="7041" customFormat="1"/>
    <row r="7042" customFormat="1"/>
    <row r="7043" customFormat="1"/>
    <row r="7044" customFormat="1"/>
    <row r="7045" customFormat="1"/>
    <row r="7046" customFormat="1"/>
    <row r="7047" customFormat="1"/>
    <row r="7048" customFormat="1"/>
    <row r="7049" customFormat="1"/>
    <row r="7050" customFormat="1"/>
    <row r="7051" customFormat="1"/>
    <row r="7052" customFormat="1"/>
    <row r="7053" customFormat="1"/>
    <row r="7054" customFormat="1"/>
    <row r="7055" customFormat="1"/>
    <row r="7056" customFormat="1"/>
    <row r="7057" customFormat="1"/>
    <row r="7058" customFormat="1"/>
    <row r="7059" customFormat="1"/>
    <row r="7060" customFormat="1"/>
    <row r="7061" customFormat="1"/>
    <row r="7062" customFormat="1"/>
    <row r="7063" customFormat="1"/>
    <row r="7064" customFormat="1"/>
    <row r="7065" customFormat="1"/>
    <row r="7066" customFormat="1"/>
    <row r="7067" customFormat="1"/>
    <row r="7068" customFormat="1"/>
    <row r="7069" customFormat="1"/>
    <row r="7070" customFormat="1"/>
    <row r="7071" customFormat="1"/>
    <row r="7072" customFormat="1"/>
    <row r="7073" customFormat="1"/>
    <row r="7074" customFormat="1"/>
    <row r="7075" customFormat="1"/>
    <row r="7076" customFormat="1"/>
    <row r="7077" customFormat="1"/>
    <row r="7078" customFormat="1"/>
    <row r="7079" customFormat="1"/>
    <row r="7080" customFormat="1"/>
    <row r="7081" customFormat="1"/>
    <row r="7082" customFormat="1"/>
    <row r="7083" customFormat="1"/>
    <row r="7084" customFormat="1"/>
    <row r="7085" customFormat="1"/>
    <row r="7086" customFormat="1"/>
    <row r="7087" customFormat="1"/>
    <row r="7088" customFormat="1"/>
    <row r="7089" customFormat="1"/>
    <row r="7090" customFormat="1"/>
    <row r="7091" customFormat="1"/>
    <row r="7092" customFormat="1"/>
    <row r="7093" customFormat="1"/>
    <row r="7094" customFormat="1"/>
    <row r="7095" customFormat="1"/>
    <row r="7096" customFormat="1"/>
    <row r="7097" customFormat="1"/>
    <row r="7098" customFormat="1"/>
    <row r="7099" customFormat="1"/>
    <row r="7100" customFormat="1"/>
    <row r="7101" customFormat="1"/>
    <row r="7102" customFormat="1"/>
    <row r="7103" customFormat="1"/>
    <row r="7104" customFormat="1"/>
    <row r="7105" customFormat="1"/>
    <row r="7106" customFormat="1"/>
    <row r="7107" customFormat="1"/>
    <row r="7108" customFormat="1"/>
    <row r="7109" customFormat="1"/>
    <row r="7110" customFormat="1"/>
    <row r="7111" customFormat="1"/>
    <row r="7112" customFormat="1"/>
    <row r="7113" customFormat="1"/>
    <row r="7114" customFormat="1"/>
    <row r="7115" customFormat="1"/>
    <row r="7116" customFormat="1"/>
    <row r="7117" customFormat="1"/>
    <row r="7118" customFormat="1"/>
    <row r="7119" customFormat="1"/>
    <row r="7120" customFormat="1"/>
    <row r="7121" customFormat="1"/>
    <row r="7122" customFormat="1"/>
    <row r="7123" customFormat="1"/>
    <row r="7124" customFormat="1"/>
    <row r="7125" customFormat="1"/>
    <row r="7126" customFormat="1"/>
    <row r="7127" customFormat="1"/>
    <row r="7128" customFormat="1"/>
    <row r="7129" customFormat="1"/>
    <row r="7130" customFormat="1"/>
    <row r="7131" customFormat="1"/>
    <row r="7132" customFormat="1"/>
    <row r="7133" customFormat="1"/>
    <row r="7134" customFormat="1"/>
    <row r="7135" customFormat="1"/>
    <row r="7136" customFormat="1"/>
    <row r="7137" customFormat="1"/>
    <row r="7138" customFormat="1"/>
    <row r="7139" customFormat="1"/>
    <row r="7140" customFormat="1"/>
    <row r="7141" customFormat="1"/>
    <row r="7142" customFormat="1"/>
    <row r="7143" customFormat="1"/>
    <row r="7144" customFormat="1"/>
    <row r="7145" customFormat="1"/>
    <row r="7146" customFormat="1"/>
    <row r="7147" customFormat="1"/>
    <row r="7148" customFormat="1"/>
    <row r="7149" customFormat="1"/>
    <row r="7150" customFormat="1"/>
    <row r="7151" customFormat="1"/>
    <row r="7152" customFormat="1"/>
    <row r="7153" customFormat="1"/>
    <row r="7154" customFormat="1"/>
    <row r="7155" customFormat="1"/>
    <row r="7156" customFormat="1"/>
    <row r="7157" customFormat="1"/>
    <row r="7158" customFormat="1"/>
    <row r="7159" customFormat="1"/>
    <row r="7160" customFormat="1"/>
    <row r="7161" customFormat="1"/>
    <row r="7162" customFormat="1"/>
    <row r="7163" customFormat="1"/>
    <row r="7164" customFormat="1"/>
    <row r="7165" customFormat="1"/>
    <row r="7166" customFormat="1"/>
    <row r="7167" customFormat="1"/>
    <row r="7168" customFormat="1"/>
    <row r="7169" customFormat="1"/>
    <row r="7170" customFormat="1"/>
    <row r="7171" customFormat="1"/>
    <row r="7172" customFormat="1"/>
    <row r="7173" customFormat="1"/>
    <row r="7174" customFormat="1"/>
    <row r="7175" customFormat="1"/>
    <row r="7176" customFormat="1"/>
    <row r="7177" customFormat="1"/>
    <row r="7178" customFormat="1"/>
    <row r="7179" customFormat="1"/>
    <row r="7180" customFormat="1"/>
    <row r="7181" customFormat="1"/>
    <row r="7182" customFormat="1"/>
    <row r="7183" customFormat="1"/>
    <row r="7184" customFormat="1"/>
    <row r="7185" customFormat="1"/>
    <row r="7186" customFormat="1"/>
    <row r="7187" customFormat="1"/>
    <row r="7188" customFormat="1"/>
    <row r="7189" customFormat="1"/>
    <row r="7190" customFormat="1"/>
    <row r="7191" customFormat="1"/>
    <row r="7192" customFormat="1"/>
    <row r="7193" customFormat="1"/>
    <row r="7194" customFormat="1"/>
    <row r="7195" customFormat="1"/>
    <row r="7196" customFormat="1"/>
    <row r="7197" customFormat="1"/>
    <row r="7198" customFormat="1"/>
    <row r="7199" customFormat="1"/>
    <row r="7200" customFormat="1"/>
    <row r="7201" customFormat="1"/>
    <row r="7202" customFormat="1"/>
    <row r="7203" customFormat="1"/>
    <row r="7204" customFormat="1"/>
    <row r="7205" customFormat="1"/>
    <row r="7206" customFormat="1"/>
    <row r="7207" customFormat="1"/>
    <row r="7208" customFormat="1"/>
    <row r="7209" customFormat="1"/>
    <row r="7210" customFormat="1"/>
    <row r="7211" customFormat="1"/>
    <row r="7212" customFormat="1"/>
    <row r="7213" customFormat="1"/>
    <row r="7214" customFormat="1"/>
    <row r="7215" customFormat="1"/>
    <row r="7216" customFormat="1"/>
    <row r="7217" customFormat="1"/>
    <row r="7218" customFormat="1"/>
    <row r="7219" customFormat="1"/>
    <row r="7220" customFormat="1"/>
    <row r="7221" customFormat="1"/>
    <row r="7222" customFormat="1"/>
    <row r="7223" customFormat="1"/>
    <row r="7224" customFormat="1"/>
    <row r="7225" customFormat="1"/>
    <row r="7226" customFormat="1"/>
    <row r="7227" customFormat="1"/>
    <row r="7228" customFormat="1"/>
    <row r="7229" customFormat="1"/>
    <row r="7230" customFormat="1"/>
    <row r="7231" customFormat="1"/>
    <row r="7232" customFormat="1"/>
    <row r="7233" customFormat="1"/>
    <row r="7234" customFormat="1"/>
    <row r="7235" customFormat="1"/>
    <row r="7236" customFormat="1"/>
    <row r="7237" customFormat="1"/>
    <row r="7238" customFormat="1"/>
    <row r="7239" customFormat="1"/>
    <row r="7240" customFormat="1"/>
    <row r="7241" customFormat="1"/>
    <row r="7242" customFormat="1"/>
    <row r="7243" customFormat="1"/>
    <row r="7244" customFormat="1"/>
    <row r="7245" customFormat="1"/>
    <row r="7246" customFormat="1"/>
    <row r="7247" customFormat="1"/>
    <row r="7248" customFormat="1"/>
    <row r="7249" customFormat="1"/>
    <row r="7250" customFormat="1"/>
    <row r="7251" customFormat="1"/>
    <row r="7252" customFormat="1"/>
    <row r="7253" customFormat="1"/>
    <row r="7254" customFormat="1"/>
    <row r="7255" customFormat="1"/>
    <row r="7256" customFormat="1"/>
    <row r="7257" customFormat="1"/>
    <row r="7258" customFormat="1"/>
    <row r="7259" customFormat="1"/>
    <row r="7260" customFormat="1"/>
    <row r="7261" customFormat="1"/>
    <row r="7262" customFormat="1"/>
    <row r="7263" customFormat="1"/>
    <row r="7264" customFormat="1"/>
    <row r="7265" customFormat="1"/>
    <row r="7266" customFormat="1"/>
    <row r="7267" customFormat="1"/>
    <row r="7268" customFormat="1"/>
    <row r="7269" customFormat="1"/>
    <row r="7270" customFormat="1"/>
    <row r="7271" customFormat="1"/>
    <row r="7272" customFormat="1"/>
    <row r="7273" customFormat="1"/>
    <row r="7274" customFormat="1"/>
    <row r="7275" customFormat="1"/>
    <row r="7276" customFormat="1"/>
    <row r="7277" customFormat="1"/>
    <row r="7278" customFormat="1"/>
    <row r="7279" customFormat="1"/>
    <row r="7280" customFormat="1"/>
    <row r="7281" customFormat="1"/>
    <row r="7282" customFormat="1"/>
    <row r="7283" customFormat="1"/>
    <row r="7284" customFormat="1"/>
    <row r="7285" customFormat="1"/>
    <row r="7286" customFormat="1"/>
    <row r="7287" customFormat="1"/>
    <row r="7288" customFormat="1"/>
    <row r="7289" customFormat="1"/>
    <row r="7290" customFormat="1"/>
    <row r="7291" customFormat="1"/>
    <row r="7292" customFormat="1"/>
    <row r="7293" customFormat="1"/>
    <row r="7294" customFormat="1"/>
    <row r="7295" customFormat="1"/>
    <row r="7296" customFormat="1"/>
    <row r="7297" customFormat="1"/>
    <row r="7298" customFormat="1"/>
    <row r="7299" customFormat="1"/>
    <row r="7300" customFormat="1"/>
    <row r="7301" customFormat="1"/>
    <row r="7302" customFormat="1"/>
    <row r="7303" customFormat="1"/>
    <row r="7304" customFormat="1"/>
    <row r="7305" customFormat="1"/>
    <row r="7306" customFormat="1"/>
    <row r="7307" customFormat="1"/>
    <row r="7308" customFormat="1"/>
    <row r="7309" customFormat="1"/>
    <row r="7310" customFormat="1"/>
    <row r="7311" customFormat="1"/>
    <row r="7312" customFormat="1"/>
    <row r="7313" customFormat="1"/>
    <row r="7314" customFormat="1"/>
    <row r="7315" customFormat="1"/>
    <row r="7316" customFormat="1"/>
    <row r="7317" customFormat="1"/>
    <row r="7318" customFormat="1"/>
    <row r="7319" customFormat="1"/>
    <row r="7320" customFormat="1"/>
    <row r="7321" customFormat="1"/>
    <row r="7322" customFormat="1"/>
    <row r="7323" customFormat="1"/>
    <row r="7324" customFormat="1"/>
    <row r="7325" customFormat="1"/>
    <row r="7326" customFormat="1"/>
    <row r="7327" customFormat="1"/>
    <row r="7328" customFormat="1"/>
    <row r="7329" customFormat="1"/>
    <row r="7330" customFormat="1"/>
    <row r="7331" customFormat="1"/>
    <row r="7332" customFormat="1"/>
    <row r="7333" customFormat="1"/>
    <row r="7334" customFormat="1"/>
    <row r="7335" customFormat="1"/>
    <row r="7336" customFormat="1"/>
    <row r="7337" customFormat="1"/>
    <row r="7338" customFormat="1"/>
    <row r="7339" customFormat="1"/>
    <row r="7340" customFormat="1"/>
    <row r="7341" customFormat="1"/>
    <row r="7342" customFormat="1"/>
    <row r="7343" customFormat="1"/>
    <row r="7344" customFormat="1"/>
    <row r="7345" customFormat="1"/>
    <row r="7346" customFormat="1"/>
    <row r="7347" customFormat="1"/>
    <row r="7348" customFormat="1"/>
    <row r="7349" customFormat="1"/>
    <row r="7350" customFormat="1"/>
    <row r="7351" customFormat="1"/>
    <row r="7352" customFormat="1"/>
    <row r="7353" customFormat="1"/>
    <row r="7354" customFormat="1"/>
    <row r="7355" customFormat="1"/>
    <row r="7356" customFormat="1"/>
    <row r="7357" customFormat="1"/>
    <row r="7358" customFormat="1"/>
    <row r="7359" customFormat="1"/>
    <row r="7360" customFormat="1"/>
    <row r="7361" customFormat="1"/>
    <row r="7362" customFormat="1"/>
    <row r="7363" customFormat="1"/>
    <row r="7364" customFormat="1"/>
    <row r="7365" customFormat="1"/>
    <row r="7366" customFormat="1"/>
    <row r="7367" customFormat="1"/>
    <row r="7368" customFormat="1"/>
    <row r="7369" customFormat="1"/>
    <row r="7370" customFormat="1"/>
    <row r="7371" customFormat="1"/>
    <row r="7372" customFormat="1"/>
    <row r="7373" customFormat="1"/>
    <row r="7374" customFormat="1"/>
    <row r="7375" customFormat="1"/>
    <row r="7376" customFormat="1"/>
    <row r="7377" customFormat="1"/>
    <row r="7378" customFormat="1"/>
    <row r="7379" customFormat="1"/>
    <row r="7380" customFormat="1"/>
    <row r="7381" customFormat="1"/>
    <row r="7382" customFormat="1"/>
    <row r="7383" customFormat="1"/>
    <row r="7384" customFormat="1"/>
    <row r="7385" customFormat="1"/>
    <row r="7386" customFormat="1"/>
    <row r="7387" customFormat="1"/>
    <row r="7388" customFormat="1"/>
    <row r="7389" customFormat="1"/>
    <row r="7390" customFormat="1"/>
    <row r="7391" customFormat="1"/>
    <row r="7392" customFormat="1"/>
    <row r="7393" customFormat="1"/>
    <row r="7394" customFormat="1"/>
    <row r="7395" customFormat="1"/>
    <row r="7396" customFormat="1"/>
    <row r="7397" customFormat="1"/>
    <row r="7398" customFormat="1"/>
    <row r="7399" customFormat="1"/>
    <row r="7400" customFormat="1"/>
    <row r="7401" customFormat="1"/>
    <row r="7402" customFormat="1"/>
    <row r="7403" customFormat="1"/>
    <row r="7404" customFormat="1"/>
    <row r="7405" customFormat="1"/>
    <row r="7406" customFormat="1"/>
    <row r="7407" customFormat="1"/>
    <row r="7408" customFormat="1"/>
    <row r="7409" customFormat="1"/>
    <row r="7410" customFormat="1"/>
    <row r="7411" customFormat="1"/>
    <row r="7412" customFormat="1"/>
    <row r="7413" customFormat="1"/>
    <row r="7414" customFormat="1"/>
    <row r="7415" customFormat="1"/>
    <row r="7416" customFormat="1"/>
    <row r="7417" customFormat="1"/>
    <row r="7418" customFormat="1"/>
    <row r="7419" customFormat="1"/>
    <row r="7420" customFormat="1"/>
    <row r="7421" customFormat="1"/>
    <row r="7422" customFormat="1"/>
    <row r="7423" customFormat="1"/>
    <row r="7424" customFormat="1"/>
    <row r="7425" customFormat="1"/>
    <row r="7426" customFormat="1"/>
    <row r="7427" customFormat="1"/>
    <row r="7428" customFormat="1"/>
    <row r="7429" customFormat="1"/>
    <row r="7430" customFormat="1"/>
    <row r="7431" customFormat="1"/>
    <row r="7432" customFormat="1"/>
    <row r="7433" customFormat="1"/>
    <row r="7434" customFormat="1"/>
    <row r="7435" customFormat="1"/>
    <row r="7436" customFormat="1"/>
    <row r="7437" customFormat="1"/>
    <row r="7438" customFormat="1"/>
    <row r="7439" customFormat="1"/>
    <row r="7440" customFormat="1"/>
    <row r="7441" customFormat="1"/>
    <row r="7442" customFormat="1"/>
    <row r="7443" customFormat="1"/>
    <row r="7444" customFormat="1"/>
    <row r="7445" customFormat="1"/>
    <row r="7446" customFormat="1"/>
    <row r="7447" customFormat="1"/>
    <row r="7448" customFormat="1"/>
    <row r="7449" customFormat="1"/>
    <row r="7450" customFormat="1"/>
    <row r="7451" customFormat="1"/>
    <row r="7452" customFormat="1"/>
    <row r="7453" customFormat="1"/>
    <row r="7454" customFormat="1"/>
    <row r="7455" customFormat="1"/>
    <row r="7456" customFormat="1"/>
    <row r="7457" customFormat="1"/>
    <row r="7458" customFormat="1"/>
    <row r="7459" customFormat="1"/>
    <row r="7460" customFormat="1"/>
    <row r="7461" customFormat="1"/>
    <row r="7462" customFormat="1"/>
    <row r="7463" customFormat="1"/>
    <row r="7464" customFormat="1"/>
    <row r="7465" customFormat="1"/>
    <row r="7466" customFormat="1"/>
    <row r="7467" customFormat="1"/>
    <row r="7468" customFormat="1"/>
    <row r="7469" customFormat="1"/>
    <row r="7470" customFormat="1"/>
    <row r="7471" customFormat="1"/>
    <row r="7472" customFormat="1"/>
    <row r="7473" customFormat="1"/>
    <row r="7474" customFormat="1"/>
    <row r="7475" customFormat="1"/>
    <row r="7476" customFormat="1"/>
    <row r="7477" customFormat="1"/>
    <row r="7478" customFormat="1"/>
    <row r="7479" customFormat="1"/>
    <row r="7480" customFormat="1"/>
    <row r="7481" customFormat="1"/>
    <row r="7482" customFormat="1"/>
    <row r="7483" customFormat="1"/>
    <row r="7484" customFormat="1"/>
    <row r="7485" customFormat="1"/>
    <row r="7486" customFormat="1"/>
    <row r="7487" customFormat="1"/>
    <row r="7488" customFormat="1"/>
    <row r="7489" customFormat="1"/>
    <row r="7490" customFormat="1"/>
    <row r="7491" customFormat="1"/>
    <row r="7492" customFormat="1"/>
    <row r="7493" customFormat="1"/>
    <row r="7494" customFormat="1"/>
    <row r="7495" customFormat="1"/>
    <row r="7496" customFormat="1"/>
    <row r="7497" customFormat="1"/>
    <row r="7498" customFormat="1"/>
    <row r="7499" customFormat="1"/>
    <row r="7500" customFormat="1"/>
    <row r="7501" customFormat="1"/>
    <row r="7502" customFormat="1"/>
    <row r="7503" customFormat="1"/>
    <row r="7504" customFormat="1"/>
    <row r="7505" customFormat="1"/>
    <row r="7506" customFormat="1"/>
    <row r="7507" customFormat="1"/>
    <row r="7508" customFormat="1"/>
    <row r="7509" customFormat="1"/>
    <row r="7510" customFormat="1"/>
    <row r="7511" customFormat="1"/>
    <row r="7512" customFormat="1"/>
    <row r="7513" customFormat="1"/>
    <row r="7514" customFormat="1"/>
    <row r="7515" customFormat="1"/>
    <row r="7516" customFormat="1"/>
    <row r="7517" customFormat="1"/>
    <row r="7518" customFormat="1"/>
    <row r="7519" customFormat="1"/>
    <row r="7520" customFormat="1"/>
    <row r="7521" customFormat="1"/>
    <row r="7522" customFormat="1"/>
    <row r="7523" customFormat="1"/>
    <row r="7524" customFormat="1"/>
    <row r="7525" customFormat="1"/>
    <row r="7526" customFormat="1"/>
    <row r="7527" customFormat="1"/>
    <row r="7528" customFormat="1"/>
    <row r="7529" customFormat="1"/>
    <row r="7530" customFormat="1"/>
    <row r="7531" customFormat="1"/>
    <row r="7532" customFormat="1"/>
    <row r="7533" customFormat="1"/>
    <row r="7534" customFormat="1"/>
    <row r="7535" customFormat="1"/>
    <row r="7536" customFormat="1"/>
    <row r="7537" customFormat="1"/>
    <row r="7538" customFormat="1"/>
    <row r="7539" customFormat="1"/>
    <row r="7540" customFormat="1"/>
    <row r="7541" customFormat="1"/>
    <row r="7542" customFormat="1"/>
    <row r="7543" customFormat="1"/>
    <row r="7544" customFormat="1"/>
    <row r="7545" customFormat="1"/>
    <row r="7546" customFormat="1"/>
    <row r="7547" customFormat="1"/>
    <row r="7548" customFormat="1"/>
    <row r="7549" customFormat="1"/>
    <row r="7550" customFormat="1"/>
    <row r="7551" customFormat="1"/>
    <row r="7552" customFormat="1"/>
    <row r="7553" customFormat="1"/>
    <row r="7554" customFormat="1"/>
    <row r="7555" customFormat="1"/>
    <row r="7556" customFormat="1"/>
    <row r="7557" customFormat="1"/>
    <row r="7558" customFormat="1"/>
    <row r="7559" customFormat="1"/>
    <row r="7560" customFormat="1"/>
    <row r="7561" customFormat="1"/>
    <row r="7562" customFormat="1"/>
    <row r="7563" customFormat="1"/>
    <row r="7564" customFormat="1"/>
    <row r="7565" customFormat="1"/>
    <row r="7566" customFormat="1"/>
    <row r="7567" customFormat="1"/>
    <row r="7568" customFormat="1"/>
    <row r="7569" customFormat="1"/>
    <row r="7570" customFormat="1"/>
    <row r="7571" customFormat="1"/>
    <row r="7572" customFormat="1"/>
    <row r="7573" customFormat="1"/>
    <row r="7574" customFormat="1"/>
    <row r="7575" customFormat="1"/>
    <row r="7576" customFormat="1"/>
    <row r="7577" customFormat="1"/>
    <row r="7578" customFormat="1"/>
    <row r="7579" customFormat="1"/>
    <row r="7580" customFormat="1"/>
    <row r="7581" customFormat="1"/>
    <row r="7582" customFormat="1"/>
    <row r="7583" customFormat="1"/>
    <row r="7584" customFormat="1"/>
    <row r="7585" customFormat="1"/>
    <row r="7586" customFormat="1"/>
    <row r="7587" customFormat="1"/>
    <row r="7588" customFormat="1"/>
    <row r="7589" customFormat="1"/>
    <row r="7590" customFormat="1"/>
    <row r="7591" customFormat="1"/>
    <row r="7592" customFormat="1"/>
    <row r="7593" customFormat="1"/>
    <row r="7594" customFormat="1"/>
    <row r="7595" customFormat="1"/>
    <row r="7596" customFormat="1"/>
    <row r="7597" customFormat="1"/>
    <row r="7598" customFormat="1"/>
    <row r="7599" customFormat="1"/>
    <row r="7600" customFormat="1"/>
    <row r="7601" customFormat="1"/>
    <row r="7602" customFormat="1"/>
    <row r="7603" customFormat="1"/>
    <row r="7604" customFormat="1"/>
    <row r="7605" customFormat="1"/>
    <row r="7606" customFormat="1"/>
    <row r="7607" customFormat="1"/>
    <row r="7608" customFormat="1"/>
    <row r="7609" customFormat="1"/>
    <row r="7610" customFormat="1"/>
    <row r="7611" customFormat="1"/>
    <row r="7612" customFormat="1"/>
    <row r="7613" customFormat="1"/>
    <row r="7614" customFormat="1"/>
    <row r="7615" customFormat="1"/>
    <row r="7616" customFormat="1"/>
    <row r="7617" customFormat="1"/>
    <row r="7618" customFormat="1"/>
    <row r="7619" customFormat="1"/>
    <row r="7620" customFormat="1"/>
    <row r="7621" customFormat="1"/>
    <row r="7622" customFormat="1"/>
    <row r="7623" customFormat="1"/>
    <row r="7624" customFormat="1"/>
    <row r="7625" customFormat="1"/>
    <row r="7626" customFormat="1"/>
    <row r="7627" customFormat="1"/>
    <row r="7628" customFormat="1"/>
    <row r="7629" customFormat="1"/>
    <row r="7630" customFormat="1"/>
    <row r="7631" customFormat="1"/>
    <row r="7632" customFormat="1"/>
    <row r="7633" customFormat="1"/>
    <row r="7634" customFormat="1"/>
    <row r="7635" customFormat="1"/>
    <row r="7636" customFormat="1"/>
    <row r="7637" customFormat="1"/>
    <row r="7638" customFormat="1"/>
    <row r="7639" customFormat="1"/>
    <row r="7640" customFormat="1"/>
    <row r="7641" customFormat="1"/>
    <row r="7642" customFormat="1"/>
    <row r="7643" customFormat="1"/>
    <row r="7644" customFormat="1"/>
    <row r="7645" customFormat="1"/>
    <row r="7646" customFormat="1"/>
    <row r="7647" customFormat="1"/>
    <row r="7648" customFormat="1"/>
    <row r="7649" customFormat="1"/>
    <row r="7650" customFormat="1"/>
    <row r="7651" customFormat="1"/>
    <row r="7652" customFormat="1"/>
    <row r="7653" customFormat="1"/>
    <row r="7654" customFormat="1"/>
    <row r="7655" customFormat="1"/>
    <row r="7656" customFormat="1"/>
    <row r="7657" customFormat="1"/>
    <row r="7658" customFormat="1"/>
    <row r="7659" customFormat="1"/>
    <row r="7660" customFormat="1"/>
    <row r="7661" customFormat="1"/>
    <row r="7662" customFormat="1"/>
    <row r="7663" customFormat="1"/>
    <row r="7664" customFormat="1"/>
    <row r="7665" customFormat="1"/>
    <row r="7666" customFormat="1"/>
    <row r="7667" customFormat="1"/>
    <row r="7668" customFormat="1"/>
    <row r="7669" customFormat="1"/>
    <row r="7670" customFormat="1"/>
    <row r="7671" customFormat="1"/>
    <row r="7672" customFormat="1"/>
    <row r="7673" customFormat="1"/>
    <row r="7674" customFormat="1"/>
    <row r="7675" customFormat="1"/>
    <row r="7676" customFormat="1"/>
    <row r="7677" customFormat="1"/>
    <row r="7678" customFormat="1"/>
    <row r="7679" customFormat="1"/>
    <row r="7680" customFormat="1"/>
    <row r="7681" customFormat="1"/>
    <row r="7682" customFormat="1"/>
    <row r="7683" customFormat="1"/>
    <row r="7684" customFormat="1"/>
    <row r="7685" customFormat="1"/>
    <row r="7686" customFormat="1"/>
    <row r="7687" customFormat="1"/>
    <row r="7688" customFormat="1"/>
    <row r="7689" customFormat="1"/>
    <row r="7690" customFormat="1"/>
    <row r="7691" customFormat="1"/>
    <row r="7692" customFormat="1"/>
    <row r="7693" customFormat="1"/>
    <row r="7694" customFormat="1"/>
    <row r="7695" customFormat="1"/>
    <row r="7696" customFormat="1"/>
    <row r="7697" customFormat="1"/>
    <row r="7698" customFormat="1"/>
    <row r="7699" customFormat="1"/>
    <row r="7700" customFormat="1"/>
    <row r="7701" customFormat="1"/>
    <row r="7702" customFormat="1"/>
    <row r="7703" customFormat="1"/>
    <row r="7704" customFormat="1"/>
    <row r="7705" customFormat="1"/>
    <row r="7706" customFormat="1"/>
    <row r="7707" customFormat="1"/>
    <row r="7708" customFormat="1"/>
    <row r="7709" customFormat="1"/>
    <row r="7710" customFormat="1"/>
    <row r="7711" customFormat="1"/>
    <row r="7712" customFormat="1"/>
    <row r="7713" customFormat="1"/>
    <row r="7714" customFormat="1"/>
    <row r="7715" customFormat="1"/>
    <row r="7716" customFormat="1"/>
    <row r="7717" customFormat="1"/>
    <row r="7718" customFormat="1"/>
    <row r="7719" customFormat="1"/>
    <row r="7720" customFormat="1"/>
    <row r="7721" customFormat="1"/>
    <row r="7722" customFormat="1"/>
    <row r="7723" customFormat="1"/>
    <row r="7724" customFormat="1"/>
    <row r="7725" customFormat="1"/>
    <row r="7726" customFormat="1"/>
    <row r="7727" customFormat="1"/>
    <row r="7728" customFormat="1"/>
    <row r="7729" customFormat="1"/>
    <row r="7730" customFormat="1"/>
    <row r="7731" customFormat="1"/>
    <row r="7732" customFormat="1"/>
    <row r="7733" customFormat="1"/>
    <row r="7734" customFormat="1"/>
    <row r="7735" customFormat="1"/>
    <row r="7736" customFormat="1"/>
    <row r="7737" customFormat="1"/>
    <row r="7738" customFormat="1"/>
    <row r="7739" customFormat="1"/>
    <row r="7740" customFormat="1"/>
    <row r="7741" customFormat="1"/>
    <row r="7742" customFormat="1"/>
    <row r="7743" customFormat="1"/>
    <row r="7744" customFormat="1"/>
    <row r="7745" customFormat="1"/>
    <row r="7746" customFormat="1"/>
    <row r="7747" customFormat="1"/>
    <row r="7748" customFormat="1"/>
    <row r="7749" customFormat="1"/>
    <row r="7750" customFormat="1"/>
    <row r="7751" customFormat="1"/>
    <row r="7752" customFormat="1"/>
    <row r="7753" customFormat="1"/>
    <row r="7754" customFormat="1"/>
    <row r="7755" customFormat="1"/>
    <row r="7756" customFormat="1"/>
    <row r="7757" customFormat="1"/>
    <row r="7758" customFormat="1"/>
    <row r="7759" customFormat="1"/>
    <row r="7760" customFormat="1"/>
    <row r="7761" customFormat="1"/>
    <row r="7762" customFormat="1"/>
    <row r="7763" customFormat="1"/>
    <row r="7764" customFormat="1"/>
    <row r="7765" customFormat="1"/>
    <row r="7766" customFormat="1"/>
    <row r="7767" customFormat="1"/>
    <row r="7768" customFormat="1"/>
    <row r="7769" customFormat="1"/>
    <row r="7770" customFormat="1"/>
    <row r="7771" customFormat="1"/>
    <row r="7772" customFormat="1"/>
    <row r="7773" customFormat="1"/>
    <row r="7774" customFormat="1"/>
    <row r="7775" customFormat="1"/>
    <row r="7776" customFormat="1"/>
    <row r="7777" customFormat="1"/>
    <row r="7778" customFormat="1"/>
    <row r="7779" customFormat="1"/>
    <row r="7780" customFormat="1"/>
    <row r="7781" customFormat="1"/>
    <row r="7782" customFormat="1"/>
    <row r="7783" customFormat="1"/>
    <row r="7784" customFormat="1"/>
    <row r="7785" customFormat="1"/>
    <row r="7786" customFormat="1"/>
    <row r="7787" customFormat="1"/>
    <row r="7788" customFormat="1"/>
    <row r="7789" customFormat="1"/>
    <row r="7790" customFormat="1"/>
    <row r="7791" customFormat="1"/>
    <row r="7792" customFormat="1"/>
    <row r="7793" customFormat="1"/>
    <row r="7794" customFormat="1"/>
    <row r="7795" customFormat="1"/>
    <row r="7796" customFormat="1"/>
    <row r="7797" customFormat="1"/>
    <row r="7798" customFormat="1"/>
    <row r="7799" customFormat="1"/>
    <row r="7800" customFormat="1"/>
    <row r="7801" customFormat="1"/>
    <row r="7802" customFormat="1"/>
    <row r="7803" customFormat="1"/>
    <row r="7804" customFormat="1"/>
    <row r="7805" customFormat="1"/>
    <row r="7806" customFormat="1"/>
    <row r="7807" customFormat="1"/>
    <row r="7808" customFormat="1"/>
    <row r="7809" customFormat="1"/>
    <row r="7810" customFormat="1"/>
    <row r="7811" customFormat="1"/>
    <row r="7812" customFormat="1"/>
    <row r="7813" customFormat="1"/>
    <row r="7814" customFormat="1"/>
    <row r="7815" customFormat="1"/>
    <row r="7816" customFormat="1"/>
    <row r="7817" customFormat="1"/>
    <row r="7818" customFormat="1"/>
    <row r="7819" customFormat="1"/>
    <row r="7820" customFormat="1"/>
    <row r="7821" customFormat="1"/>
    <row r="7822" customFormat="1"/>
    <row r="7823" customFormat="1"/>
    <row r="7824" customFormat="1"/>
    <row r="7825" customFormat="1"/>
    <row r="7826" customFormat="1"/>
    <row r="7827" customFormat="1"/>
    <row r="7828" customFormat="1"/>
    <row r="7829" customFormat="1"/>
    <row r="7830" customFormat="1"/>
    <row r="7831" customFormat="1"/>
    <row r="7832" customFormat="1"/>
    <row r="7833" customFormat="1"/>
    <row r="7834" customFormat="1"/>
    <row r="7835" customFormat="1"/>
    <row r="7836" customFormat="1"/>
    <row r="7837" customFormat="1"/>
    <row r="7838" customFormat="1"/>
    <row r="7839" customFormat="1"/>
    <row r="7840" customFormat="1"/>
    <row r="7841" customFormat="1"/>
    <row r="7842" customFormat="1"/>
    <row r="7843" customFormat="1"/>
    <row r="7844" customFormat="1"/>
    <row r="7845" customFormat="1"/>
    <row r="7846" customFormat="1"/>
    <row r="7847" customFormat="1"/>
    <row r="7848" customFormat="1"/>
    <row r="7849" customFormat="1"/>
    <row r="7850" customFormat="1"/>
    <row r="7851" customFormat="1"/>
    <row r="7852" customFormat="1"/>
    <row r="7853" customFormat="1"/>
    <row r="7854" customFormat="1"/>
    <row r="7855" customFormat="1"/>
    <row r="7856" customFormat="1"/>
    <row r="7857" customFormat="1"/>
    <row r="7858" customFormat="1"/>
    <row r="7859" customFormat="1"/>
    <row r="7860" customFormat="1"/>
    <row r="7861" customFormat="1"/>
    <row r="7862" customFormat="1"/>
    <row r="7863" customFormat="1"/>
    <row r="7864" customFormat="1"/>
    <row r="7865" customFormat="1"/>
    <row r="7866" customFormat="1"/>
    <row r="7867" customFormat="1"/>
    <row r="7868" customFormat="1"/>
    <row r="7869" customFormat="1"/>
    <row r="7870" customFormat="1"/>
    <row r="7871" customFormat="1"/>
    <row r="7872" customFormat="1"/>
    <row r="7873" customFormat="1"/>
    <row r="7874" customFormat="1"/>
    <row r="7875" customFormat="1"/>
    <row r="7876" customFormat="1"/>
    <row r="7877" customFormat="1"/>
    <row r="7878" customFormat="1"/>
    <row r="7879" customFormat="1"/>
    <row r="7880" customFormat="1"/>
    <row r="7881" customFormat="1"/>
    <row r="7882" customFormat="1"/>
    <row r="7883" customFormat="1"/>
    <row r="7884" customFormat="1"/>
    <row r="7885" customFormat="1"/>
    <row r="7886" customFormat="1"/>
    <row r="7887" customFormat="1"/>
    <row r="7888" customFormat="1"/>
    <row r="7889" customFormat="1"/>
    <row r="7890" customFormat="1"/>
    <row r="7891" customFormat="1"/>
    <row r="7892" customFormat="1"/>
    <row r="7893" customFormat="1"/>
    <row r="7894" customFormat="1"/>
    <row r="7895" customFormat="1"/>
    <row r="7896" customFormat="1"/>
    <row r="7897" customFormat="1"/>
    <row r="7898" customFormat="1"/>
    <row r="7899" customFormat="1"/>
    <row r="7900" customFormat="1"/>
    <row r="7901" customFormat="1"/>
    <row r="7902" customFormat="1"/>
    <row r="7903" customFormat="1"/>
    <row r="7904" customFormat="1"/>
    <row r="7905" customFormat="1"/>
    <row r="7906" customFormat="1"/>
    <row r="7907" customFormat="1"/>
    <row r="7908" customFormat="1"/>
    <row r="7909" customFormat="1"/>
    <row r="7910" customFormat="1"/>
    <row r="7911" customFormat="1"/>
    <row r="7912" customFormat="1"/>
    <row r="7913" customFormat="1"/>
    <row r="7914" customFormat="1"/>
    <row r="7915" customFormat="1"/>
    <row r="7916" customFormat="1"/>
    <row r="7917" customFormat="1"/>
    <row r="7918" customFormat="1"/>
    <row r="7919" customFormat="1"/>
    <row r="7920" customFormat="1"/>
    <row r="7921" customFormat="1"/>
    <row r="7922" customFormat="1"/>
    <row r="7923" customFormat="1"/>
    <row r="7924" customFormat="1"/>
    <row r="7925" customFormat="1"/>
    <row r="7926" customFormat="1"/>
    <row r="7927" customFormat="1"/>
    <row r="7928" customFormat="1"/>
    <row r="7929" customFormat="1"/>
    <row r="7930" customFormat="1"/>
    <row r="7931" customFormat="1"/>
    <row r="7932" customFormat="1"/>
    <row r="7933" customFormat="1"/>
    <row r="7934" customFormat="1"/>
    <row r="7935" customFormat="1"/>
    <row r="7936" customFormat="1"/>
    <row r="7937" customFormat="1"/>
    <row r="7938" customFormat="1"/>
    <row r="7939" customFormat="1"/>
    <row r="7940" customFormat="1"/>
    <row r="7941" customFormat="1"/>
    <row r="7942" customFormat="1"/>
    <row r="7943" customFormat="1"/>
    <row r="7944" customFormat="1"/>
    <row r="7945" customFormat="1"/>
    <row r="7946" customFormat="1"/>
    <row r="7947" customFormat="1"/>
    <row r="7948" customFormat="1"/>
    <row r="7949" customFormat="1"/>
    <row r="7950" customFormat="1"/>
    <row r="7951" customFormat="1"/>
    <row r="7952" customFormat="1"/>
    <row r="7953" customFormat="1"/>
    <row r="7954" customFormat="1"/>
    <row r="7955" customFormat="1"/>
    <row r="7956" customFormat="1"/>
    <row r="7957" customFormat="1"/>
    <row r="7958" customFormat="1"/>
    <row r="7959" customFormat="1"/>
    <row r="7960" customFormat="1"/>
    <row r="7961" customFormat="1"/>
    <row r="7962" customFormat="1"/>
    <row r="7963" customFormat="1"/>
    <row r="7964" customFormat="1"/>
    <row r="7965" customFormat="1"/>
    <row r="7966" customFormat="1"/>
    <row r="7967" customFormat="1"/>
    <row r="7968" customFormat="1"/>
    <row r="7969" customFormat="1"/>
    <row r="7970" customFormat="1"/>
    <row r="7971" customFormat="1"/>
    <row r="7972" customFormat="1"/>
    <row r="7973" customFormat="1"/>
    <row r="7974" customFormat="1"/>
    <row r="7975" customFormat="1"/>
    <row r="7976" customFormat="1"/>
    <row r="7977" customFormat="1"/>
    <row r="7978" customFormat="1"/>
    <row r="7979" customFormat="1"/>
    <row r="7980" customFormat="1"/>
    <row r="7981" customFormat="1"/>
    <row r="7982" customFormat="1"/>
    <row r="7983" customFormat="1"/>
    <row r="7984" customFormat="1"/>
    <row r="7985" customFormat="1"/>
    <row r="7986" customFormat="1"/>
    <row r="7987" customFormat="1"/>
    <row r="7988" customFormat="1"/>
    <row r="7989" customFormat="1"/>
    <row r="7990" customFormat="1"/>
    <row r="7991" customFormat="1"/>
    <row r="7992" customFormat="1"/>
    <row r="7993" customFormat="1"/>
    <row r="7994" customFormat="1"/>
    <row r="7995" customFormat="1"/>
    <row r="7996" customFormat="1"/>
    <row r="7997" customFormat="1"/>
    <row r="7998" customFormat="1"/>
    <row r="7999" customFormat="1"/>
    <row r="8000" customFormat="1"/>
    <row r="8001" customFormat="1"/>
    <row r="8002" customFormat="1"/>
    <row r="8003" customFormat="1"/>
    <row r="8004" customFormat="1"/>
    <row r="8005" customFormat="1"/>
    <row r="8006" customFormat="1"/>
    <row r="8007" customFormat="1"/>
    <row r="8008" customFormat="1"/>
    <row r="8009" customFormat="1"/>
    <row r="8010" customFormat="1"/>
    <row r="8011" customFormat="1"/>
    <row r="8012" customFormat="1"/>
    <row r="8013" customFormat="1"/>
    <row r="8014" customFormat="1"/>
    <row r="8015" customFormat="1"/>
    <row r="8016" customFormat="1"/>
    <row r="8017" customFormat="1"/>
    <row r="8018" customFormat="1"/>
    <row r="8019" customFormat="1"/>
    <row r="8020" customFormat="1"/>
    <row r="8021" customFormat="1"/>
    <row r="8022" customFormat="1"/>
    <row r="8023" customFormat="1"/>
    <row r="8024" customFormat="1"/>
    <row r="8025" customFormat="1"/>
    <row r="8026" customFormat="1"/>
    <row r="8027" customFormat="1"/>
    <row r="8028" customFormat="1"/>
    <row r="8029" customFormat="1"/>
    <row r="8030" customFormat="1"/>
    <row r="8031" customFormat="1"/>
    <row r="8032" customFormat="1"/>
    <row r="8033" customFormat="1"/>
    <row r="8034" customFormat="1"/>
    <row r="8035" customFormat="1"/>
    <row r="8036" customFormat="1"/>
    <row r="8037" customFormat="1"/>
    <row r="8038" customFormat="1"/>
    <row r="8039" customFormat="1"/>
    <row r="8040" customFormat="1"/>
    <row r="8041" customFormat="1"/>
    <row r="8042" customFormat="1"/>
    <row r="8043" customFormat="1"/>
    <row r="8044" customFormat="1"/>
    <row r="8045" customFormat="1"/>
    <row r="8046" customFormat="1"/>
    <row r="8047" customFormat="1"/>
    <row r="8048" customFormat="1"/>
    <row r="8049" customFormat="1"/>
    <row r="8050" customFormat="1"/>
    <row r="8051" customFormat="1"/>
    <row r="8052" customFormat="1"/>
    <row r="8053" customFormat="1"/>
    <row r="8054" customFormat="1"/>
    <row r="8055" customFormat="1"/>
    <row r="8056" customFormat="1"/>
    <row r="8057" customFormat="1"/>
    <row r="8058" customFormat="1"/>
    <row r="8059" customFormat="1"/>
    <row r="8060" customFormat="1"/>
    <row r="8061" customFormat="1"/>
    <row r="8062" customFormat="1"/>
    <row r="8063" customFormat="1"/>
    <row r="8064" customFormat="1"/>
    <row r="8065" customFormat="1"/>
    <row r="8066" customFormat="1"/>
    <row r="8067" customFormat="1"/>
    <row r="8068" customFormat="1"/>
    <row r="8069" customFormat="1"/>
    <row r="8070" customFormat="1"/>
    <row r="8071" customFormat="1"/>
    <row r="8072" customFormat="1"/>
    <row r="8073" customFormat="1"/>
    <row r="8074" customFormat="1"/>
    <row r="8075" customFormat="1"/>
    <row r="8076" customFormat="1"/>
    <row r="8077" customFormat="1"/>
    <row r="8078" customFormat="1"/>
    <row r="8079" customFormat="1"/>
    <row r="8080" customFormat="1"/>
    <row r="8081" customFormat="1"/>
    <row r="8082" customFormat="1"/>
    <row r="8083" customFormat="1"/>
    <row r="8084" customFormat="1"/>
    <row r="8085" customFormat="1"/>
    <row r="8086" customFormat="1"/>
    <row r="8087" customFormat="1"/>
    <row r="8088" customFormat="1"/>
    <row r="8089" customFormat="1"/>
    <row r="8090" customFormat="1"/>
    <row r="8091" customFormat="1"/>
    <row r="8092" customFormat="1"/>
    <row r="8093" customFormat="1"/>
    <row r="8094" customFormat="1"/>
    <row r="8095" customFormat="1"/>
    <row r="8096" customFormat="1"/>
    <row r="8097" customFormat="1"/>
    <row r="8098" customFormat="1"/>
    <row r="8099" customFormat="1"/>
    <row r="8100" customFormat="1"/>
    <row r="8101" customFormat="1"/>
    <row r="8102" customFormat="1"/>
    <row r="8103" customFormat="1"/>
    <row r="8104" customFormat="1"/>
    <row r="8105" customFormat="1"/>
    <row r="8106" customFormat="1"/>
    <row r="8107" customFormat="1"/>
    <row r="8108" customFormat="1"/>
    <row r="8109" customFormat="1"/>
    <row r="8110" customFormat="1"/>
    <row r="8111" customFormat="1"/>
    <row r="8112" customFormat="1"/>
    <row r="8113" customFormat="1"/>
    <row r="8114" customFormat="1"/>
    <row r="8115" customFormat="1"/>
    <row r="8116" customFormat="1"/>
    <row r="8117" customFormat="1"/>
    <row r="8118" customFormat="1"/>
    <row r="8119" customFormat="1"/>
    <row r="8120" customFormat="1"/>
    <row r="8121" customFormat="1"/>
    <row r="8122" customFormat="1"/>
    <row r="8123" customFormat="1"/>
    <row r="8124" customFormat="1"/>
    <row r="8125" customFormat="1"/>
    <row r="8126" customFormat="1"/>
    <row r="8127" customFormat="1"/>
    <row r="8128" customFormat="1"/>
    <row r="8129" customFormat="1"/>
    <row r="8130" customFormat="1"/>
    <row r="8131" customFormat="1"/>
    <row r="8132" customFormat="1"/>
    <row r="8133" customFormat="1"/>
    <row r="8134" customFormat="1"/>
    <row r="8135" customFormat="1"/>
    <row r="8136" customFormat="1"/>
    <row r="8137" customFormat="1"/>
    <row r="8138" customFormat="1"/>
    <row r="8139" customFormat="1"/>
    <row r="8140" customFormat="1"/>
    <row r="8141" customFormat="1"/>
    <row r="8142" customFormat="1"/>
    <row r="8143" customFormat="1"/>
    <row r="8144" customFormat="1"/>
    <row r="8145" customFormat="1"/>
    <row r="8146" customFormat="1"/>
    <row r="8147" customFormat="1"/>
    <row r="8148" customFormat="1"/>
    <row r="8149" customFormat="1"/>
    <row r="8150" customFormat="1"/>
    <row r="8151" customFormat="1"/>
    <row r="8152" customFormat="1"/>
    <row r="8153" customFormat="1"/>
    <row r="8154" customFormat="1"/>
    <row r="8155" customFormat="1"/>
    <row r="8156" customFormat="1"/>
    <row r="8157" customFormat="1"/>
    <row r="8158" customFormat="1"/>
    <row r="8159" customFormat="1"/>
    <row r="8160" customFormat="1"/>
    <row r="8161" customFormat="1"/>
    <row r="8162" customFormat="1"/>
    <row r="8163" customFormat="1"/>
    <row r="8164" customFormat="1"/>
    <row r="8165" customFormat="1"/>
    <row r="8166" customFormat="1"/>
    <row r="8167" customFormat="1"/>
    <row r="8168" customFormat="1"/>
    <row r="8169" customFormat="1"/>
    <row r="8170" customFormat="1"/>
    <row r="8171" customFormat="1"/>
    <row r="8172" customFormat="1"/>
    <row r="8173" customFormat="1"/>
    <row r="8174" customFormat="1"/>
    <row r="8175" customFormat="1"/>
    <row r="8176" customFormat="1"/>
    <row r="8177" customFormat="1"/>
    <row r="8178" customFormat="1"/>
    <row r="8179" customFormat="1"/>
    <row r="8180" customFormat="1"/>
    <row r="8181" customFormat="1"/>
    <row r="8182" customFormat="1"/>
    <row r="8183" customFormat="1"/>
    <row r="8184" customFormat="1"/>
    <row r="8185" customFormat="1"/>
    <row r="8186" customFormat="1"/>
    <row r="8187" customFormat="1"/>
    <row r="8188" customFormat="1"/>
    <row r="8189" customFormat="1"/>
    <row r="8190" customFormat="1"/>
    <row r="8191" customFormat="1"/>
    <row r="8192" customFormat="1"/>
    <row r="8193" customFormat="1"/>
    <row r="8194" customFormat="1"/>
    <row r="8195" customFormat="1"/>
    <row r="8196" customFormat="1"/>
    <row r="8197" customFormat="1"/>
    <row r="8198" customFormat="1"/>
    <row r="8199" customFormat="1"/>
    <row r="8200" customFormat="1"/>
    <row r="8201" customFormat="1"/>
    <row r="8202" customFormat="1"/>
    <row r="8203" customFormat="1"/>
    <row r="8204" customFormat="1"/>
    <row r="8205" customFormat="1"/>
    <row r="8206" customFormat="1"/>
    <row r="8207" customFormat="1"/>
    <row r="8208" customFormat="1"/>
    <row r="8209" customFormat="1"/>
    <row r="8210" customFormat="1"/>
    <row r="8211" customFormat="1"/>
    <row r="8212" customFormat="1"/>
    <row r="8213" customFormat="1"/>
    <row r="8214" customFormat="1"/>
    <row r="8215" customFormat="1"/>
    <row r="8216" customFormat="1"/>
    <row r="8217" customFormat="1"/>
    <row r="8218" customFormat="1"/>
    <row r="8219" customFormat="1"/>
    <row r="8220" customFormat="1"/>
    <row r="8221" customFormat="1"/>
    <row r="8222" customFormat="1"/>
    <row r="8223" customFormat="1"/>
    <row r="8224" customFormat="1"/>
    <row r="8225" customFormat="1"/>
    <row r="8226" customFormat="1"/>
    <row r="8227" customFormat="1"/>
    <row r="8228" customFormat="1"/>
    <row r="8229" customFormat="1"/>
    <row r="8230" customFormat="1"/>
    <row r="8231" customFormat="1"/>
    <row r="8232" customFormat="1"/>
    <row r="8233" customFormat="1"/>
    <row r="8234" customFormat="1"/>
    <row r="8235" customFormat="1"/>
    <row r="8236" customFormat="1"/>
    <row r="8237" customFormat="1"/>
    <row r="8238" customFormat="1"/>
    <row r="8239" customFormat="1"/>
    <row r="8240" customFormat="1"/>
    <row r="8241" customFormat="1"/>
    <row r="8242" customFormat="1"/>
    <row r="8243" customFormat="1"/>
    <row r="8244" customFormat="1"/>
    <row r="8245" customFormat="1"/>
    <row r="8246" customFormat="1"/>
    <row r="8247" customFormat="1"/>
    <row r="8248" customFormat="1"/>
    <row r="8249" customFormat="1"/>
    <row r="8250" customFormat="1"/>
    <row r="8251" customFormat="1"/>
    <row r="8252" customFormat="1"/>
    <row r="8253" customFormat="1"/>
    <row r="8254" customFormat="1"/>
    <row r="8255" customFormat="1"/>
    <row r="8256" customFormat="1"/>
    <row r="8257" customFormat="1"/>
    <row r="8258" customFormat="1"/>
    <row r="8259" customFormat="1"/>
    <row r="8260" customFormat="1"/>
    <row r="8261" customFormat="1"/>
    <row r="8262" customFormat="1"/>
    <row r="8263" customFormat="1"/>
    <row r="8264" customFormat="1"/>
    <row r="8265" customFormat="1"/>
    <row r="8266" customFormat="1"/>
    <row r="8267" customFormat="1"/>
    <row r="8268" customFormat="1"/>
    <row r="8269" customFormat="1"/>
    <row r="8270" customFormat="1"/>
    <row r="8271" customFormat="1"/>
    <row r="8272" customFormat="1"/>
    <row r="8273" customFormat="1"/>
    <row r="8274" customFormat="1"/>
    <row r="8275" customFormat="1"/>
    <row r="8276" customFormat="1"/>
    <row r="8277" customFormat="1"/>
    <row r="8278" customFormat="1"/>
    <row r="8279" customFormat="1"/>
    <row r="8280" customFormat="1"/>
    <row r="8281" customFormat="1"/>
    <row r="8282" customFormat="1"/>
    <row r="8283" customFormat="1"/>
    <row r="8284" customFormat="1"/>
    <row r="8285" customFormat="1"/>
    <row r="8286" customFormat="1"/>
    <row r="8287" customFormat="1"/>
    <row r="8288" customFormat="1"/>
    <row r="8289" customFormat="1"/>
    <row r="8290" customFormat="1"/>
    <row r="8291" customFormat="1"/>
    <row r="8292" customFormat="1"/>
    <row r="8293" customFormat="1"/>
    <row r="8294" customFormat="1"/>
    <row r="8295" customFormat="1"/>
    <row r="8296" customFormat="1"/>
    <row r="8297" customFormat="1"/>
    <row r="8298" customFormat="1"/>
    <row r="8299" customFormat="1"/>
    <row r="8300" customFormat="1"/>
    <row r="8301" customFormat="1"/>
    <row r="8302" customFormat="1"/>
    <row r="8303" customFormat="1"/>
    <row r="8304" customFormat="1"/>
    <row r="8305" customFormat="1"/>
    <row r="8306" customFormat="1"/>
    <row r="8307" customFormat="1"/>
    <row r="8308" customFormat="1"/>
    <row r="8309" customFormat="1"/>
    <row r="8310" customFormat="1"/>
    <row r="8311" customFormat="1"/>
    <row r="8312" customFormat="1"/>
    <row r="8313" customFormat="1"/>
    <row r="8314" customFormat="1"/>
    <row r="8315" customFormat="1"/>
    <row r="8316" customFormat="1"/>
    <row r="8317" customFormat="1"/>
    <row r="8318" customFormat="1"/>
    <row r="8319" customFormat="1"/>
    <row r="8320" customFormat="1"/>
    <row r="8321" customFormat="1"/>
    <row r="8322" customFormat="1"/>
    <row r="8323" customFormat="1"/>
    <row r="8324" customFormat="1"/>
    <row r="8325" customFormat="1"/>
    <row r="8326" customFormat="1"/>
    <row r="8327" customFormat="1"/>
    <row r="8328" customFormat="1"/>
    <row r="8329" customFormat="1"/>
    <row r="8330" customFormat="1"/>
    <row r="8331" customFormat="1"/>
    <row r="8332" customFormat="1"/>
    <row r="8333" customFormat="1"/>
    <row r="8334" customFormat="1"/>
    <row r="8335" customFormat="1"/>
    <row r="8336" customFormat="1"/>
    <row r="8337" customFormat="1"/>
    <row r="8338" customFormat="1"/>
    <row r="8339" customFormat="1"/>
    <row r="8340" customFormat="1"/>
    <row r="8341" customFormat="1"/>
    <row r="8342" customFormat="1"/>
    <row r="8343" customFormat="1"/>
    <row r="8344" customFormat="1"/>
    <row r="8345" customFormat="1"/>
    <row r="8346" customFormat="1"/>
    <row r="8347" customFormat="1"/>
    <row r="8348" customFormat="1"/>
    <row r="8349" customFormat="1"/>
    <row r="8350" customFormat="1"/>
    <row r="8351" customFormat="1"/>
    <row r="8352" customFormat="1"/>
    <row r="8353" customFormat="1"/>
    <row r="8354" customFormat="1"/>
    <row r="8355" customFormat="1"/>
    <row r="8356" customFormat="1"/>
    <row r="8357" customFormat="1"/>
    <row r="8358" customFormat="1"/>
    <row r="8359" customFormat="1"/>
    <row r="8360" customFormat="1"/>
    <row r="8361" customFormat="1"/>
    <row r="8362" customFormat="1"/>
    <row r="8363" customFormat="1"/>
    <row r="8364" customFormat="1"/>
    <row r="8365" customFormat="1"/>
    <row r="8366" customFormat="1"/>
    <row r="8367" customFormat="1"/>
    <row r="8368" customFormat="1"/>
    <row r="8369" customFormat="1"/>
    <row r="8370" customFormat="1"/>
    <row r="8371" customFormat="1"/>
    <row r="8372" customFormat="1"/>
    <row r="8373" customFormat="1"/>
    <row r="8374" customFormat="1"/>
    <row r="8375" customFormat="1"/>
    <row r="8376" customFormat="1"/>
    <row r="8377" customFormat="1"/>
    <row r="8378" customFormat="1"/>
    <row r="8379" customFormat="1"/>
    <row r="8380" customFormat="1"/>
    <row r="8381" customFormat="1"/>
    <row r="8382" customFormat="1"/>
    <row r="8383" customFormat="1"/>
    <row r="8384" customFormat="1"/>
    <row r="8385" customFormat="1"/>
    <row r="8386" customFormat="1"/>
    <row r="8387" customFormat="1"/>
    <row r="8388" customFormat="1"/>
    <row r="8389" customFormat="1"/>
    <row r="8390" customFormat="1"/>
    <row r="8391" customFormat="1"/>
    <row r="8392" customFormat="1"/>
    <row r="8393" customFormat="1"/>
    <row r="8394" customFormat="1"/>
    <row r="8395" customFormat="1"/>
    <row r="8396" customFormat="1"/>
    <row r="8397" customFormat="1"/>
    <row r="8398" customFormat="1"/>
    <row r="8399" customFormat="1"/>
    <row r="8400" customFormat="1"/>
    <row r="8401" customFormat="1"/>
    <row r="8402" customFormat="1"/>
    <row r="8403" customFormat="1"/>
    <row r="8404" customFormat="1"/>
    <row r="8405" customFormat="1"/>
    <row r="8406" customFormat="1"/>
    <row r="8407" customFormat="1"/>
    <row r="8408" customFormat="1"/>
    <row r="8409" customFormat="1"/>
    <row r="8410" customFormat="1"/>
    <row r="8411" customFormat="1"/>
    <row r="8412" customFormat="1"/>
    <row r="8413" customFormat="1"/>
    <row r="8414" customFormat="1"/>
    <row r="8415" customFormat="1"/>
    <row r="8416" customFormat="1"/>
    <row r="8417" customFormat="1"/>
    <row r="8418" customFormat="1"/>
    <row r="8419" customFormat="1"/>
    <row r="8420" customFormat="1"/>
    <row r="8421" customFormat="1"/>
    <row r="8422" customFormat="1"/>
    <row r="8423" customFormat="1"/>
    <row r="8424" customFormat="1"/>
    <row r="8425" customFormat="1"/>
    <row r="8426" customFormat="1"/>
    <row r="8427" customFormat="1"/>
    <row r="8428" customFormat="1"/>
    <row r="8429" customFormat="1"/>
    <row r="8430" customFormat="1"/>
    <row r="8431" customFormat="1"/>
    <row r="8432" customFormat="1"/>
    <row r="8433" customFormat="1"/>
    <row r="8434" customFormat="1"/>
    <row r="8435" customFormat="1"/>
    <row r="8436" customFormat="1"/>
    <row r="8437" customFormat="1"/>
    <row r="8438" customFormat="1"/>
    <row r="8439" customFormat="1"/>
    <row r="8440" customFormat="1"/>
    <row r="8441" customFormat="1"/>
    <row r="8442" customFormat="1"/>
    <row r="8443" customFormat="1"/>
    <row r="8444" customFormat="1"/>
    <row r="8445" customFormat="1"/>
    <row r="8446" customFormat="1"/>
    <row r="8447" customFormat="1"/>
    <row r="8448" customFormat="1"/>
    <row r="8449" customFormat="1"/>
    <row r="8450" customFormat="1"/>
    <row r="8451" customFormat="1"/>
    <row r="8452" customFormat="1"/>
    <row r="8453" customFormat="1"/>
    <row r="8454" customFormat="1"/>
    <row r="8455" customFormat="1"/>
    <row r="8456" customFormat="1"/>
    <row r="8457" customFormat="1"/>
    <row r="8458" customFormat="1"/>
    <row r="8459" customFormat="1"/>
    <row r="8460" customFormat="1"/>
    <row r="8461" customFormat="1"/>
    <row r="8462" customFormat="1"/>
    <row r="8463" customFormat="1"/>
    <row r="8464" customFormat="1"/>
    <row r="8465" customFormat="1"/>
    <row r="8466" customFormat="1"/>
    <row r="8467" customFormat="1"/>
    <row r="8468" customFormat="1"/>
    <row r="8469" customFormat="1"/>
    <row r="8470" customFormat="1"/>
    <row r="8471" customFormat="1"/>
    <row r="8472" customFormat="1"/>
    <row r="8473" customFormat="1"/>
    <row r="8474" customFormat="1"/>
    <row r="8475" customFormat="1"/>
    <row r="8476" customFormat="1"/>
    <row r="8477" customFormat="1"/>
    <row r="8478" customFormat="1"/>
    <row r="8479" customFormat="1"/>
    <row r="8480" customFormat="1"/>
    <row r="8481" customFormat="1"/>
    <row r="8482" customFormat="1"/>
    <row r="8483" customFormat="1"/>
    <row r="8484" customFormat="1"/>
    <row r="8485" customFormat="1"/>
    <row r="8486" customFormat="1"/>
    <row r="8487" customFormat="1"/>
    <row r="8488" customFormat="1"/>
    <row r="8489" customFormat="1"/>
    <row r="8490" customFormat="1"/>
    <row r="8491" customFormat="1"/>
    <row r="8492" customFormat="1"/>
    <row r="8493" customFormat="1"/>
    <row r="8494" customFormat="1"/>
    <row r="8495" customFormat="1"/>
    <row r="8496" customFormat="1"/>
    <row r="8497" customFormat="1"/>
    <row r="8498" customFormat="1"/>
    <row r="8499" customFormat="1"/>
    <row r="8500" customFormat="1"/>
    <row r="8501" customFormat="1"/>
    <row r="8502" customFormat="1"/>
    <row r="8503" customFormat="1"/>
    <row r="8504" customFormat="1"/>
    <row r="8505" customFormat="1"/>
    <row r="8506" customFormat="1"/>
    <row r="8507" customFormat="1"/>
    <row r="8508" customFormat="1"/>
    <row r="8509" customFormat="1"/>
    <row r="8510" customFormat="1"/>
    <row r="8511" customFormat="1"/>
    <row r="8512" customFormat="1"/>
    <row r="8513" customFormat="1"/>
    <row r="8514" customFormat="1"/>
    <row r="8515" customFormat="1"/>
    <row r="8516" customFormat="1"/>
    <row r="8517" customFormat="1"/>
    <row r="8518" customFormat="1"/>
    <row r="8519" customFormat="1"/>
    <row r="8520" customFormat="1"/>
    <row r="8521" customFormat="1"/>
    <row r="8522" customFormat="1"/>
    <row r="8523" customFormat="1"/>
    <row r="8524" customFormat="1"/>
    <row r="8525" customFormat="1"/>
    <row r="8526" customFormat="1"/>
    <row r="8527" customFormat="1"/>
    <row r="8528" customFormat="1"/>
    <row r="8529" customFormat="1"/>
    <row r="8530" customFormat="1"/>
    <row r="8531" customFormat="1"/>
    <row r="8532" customFormat="1"/>
    <row r="8533" customFormat="1"/>
    <row r="8534" customFormat="1"/>
    <row r="8535" customFormat="1"/>
    <row r="8536" customFormat="1"/>
    <row r="8537" customFormat="1"/>
    <row r="8538" customFormat="1"/>
    <row r="8539" customFormat="1"/>
    <row r="8540" customFormat="1"/>
    <row r="8541" customFormat="1"/>
    <row r="8542" customFormat="1"/>
    <row r="8543" customFormat="1"/>
    <row r="8544" customFormat="1"/>
    <row r="8545" customFormat="1"/>
    <row r="8546" customFormat="1"/>
    <row r="8547" customFormat="1"/>
    <row r="8548" customFormat="1"/>
    <row r="8549" customFormat="1"/>
    <row r="8550" customFormat="1"/>
    <row r="8551" customFormat="1"/>
    <row r="8552" customFormat="1"/>
    <row r="8553" customFormat="1"/>
    <row r="8554" customFormat="1"/>
    <row r="8555" customFormat="1"/>
    <row r="8556" customFormat="1"/>
    <row r="8557" customFormat="1"/>
    <row r="8558" customFormat="1"/>
    <row r="8559" customFormat="1"/>
    <row r="8560" customFormat="1"/>
    <row r="8561" customFormat="1"/>
    <row r="8562" customFormat="1"/>
    <row r="8563" customFormat="1"/>
    <row r="8564" customFormat="1"/>
    <row r="8565" customFormat="1"/>
    <row r="8566" customFormat="1"/>
    <row r="8567" customFormat="1"/>
    <row r="8568" customFormat="1"/>
    <row r="8569" customFormat="1"/>
    <row r="8570" customFormat="1"/>
    <row r="8571" customFormat="1"/>
    <row r="8572" customFormat="1"/>
    <row r="8573" customFormat="1"/>
    <row r="8574" customFormat="1"/>
    <row r="8575" customFormat="1"/>
    <row r="8576" customFormat="1"/>
    <row r="8577" customFormat="1"/>
    <row r="8578" customFormat="1"/>
    <row r="8579" customFormat="1"/>
    <row r="8580" customFormat="1"/>
    <row r="8581" customFormat="1"/>
    <row r="8582" customFormat="1"/>
    <row r="8583" customFormat="1"/>
    <row r="8584" customFormat="1"/>
    <row r="8585" customFormat="1"/>
    <row r="8586" customFormat="1"/>
    <row r="8587" customFormat="1"/>
    <row r="8588" customFormat="1"/>
    <row r="8589" customFormat="1"/>
    <row r="8590" customFormat="1"/>
    <row r="8591" customFormat="1"/>
    <row r="8592" customFormat="1"/>
    <row r="8593" customFormat="1"/>
    <row r="8594" customFormat="1"/>
    <row r="8595" customFormat="1"/>
    <row r="8596" customFormat="1"/>
    <row r="8597" customFormat="1"/>
    <row r="8598" customFormat="1"/>
    <row r="8599" customFormat="1"/>
    <row r="8600" customFormat="1"/>
    <row r="8601" customFormat="1"/>
    <row r="8602" customFormat="1"/>
    <row r="8603" customFormat="1"/>
    <row r="8604" customFormat="1"/>
    <row r="8605" customFormat="1"/>
    <row r="8606" customFormat="1"/>
    <row r="8607" customFormat="1"/>
    <row r="8608" customFormat="1"/>
    <row r="8609" customFormat="1"/>
    <row r="8610" customFormat="1"/>
    <row r="8611" customFormat="1"/>
    <row r="8612" customFormat="1"/>
    <row r="8613" customFormat="1"/>
    <row r="8614" customFormat="1"/>
    <row r="8615" customFormat="1"/>
    <row r="8616" customFormat="1"/>
    <row r="8617" customFormat="1"/>
    <row r="8618" customFormat="1"/>
    <row r="8619" customFormat="1"/>
    <row r="8620" customFormat="1"/>
    <row r="8621" customFormat="1"/>
    <row r="8622" customFormat="1"/>
    <row r="8623" customFormat="1"/>
    <row r="8624" customFormat="1"/>
    <row r="8625" customFormat="1"/>
    <row r="8626" customFormat="1"/>
    <row r="8627" customFormat="1"/>
    <row r="8628" customFormat="1"/>
    <row r="8629" customFormat="1"/>
    <row r="8630" customFormat="1"/>
    <row r="8631" customFormat="1"/>
    <row r="8632" customFormat="1"/>
    <row r="8633" customFormat="1"/>
    <row r="8634" customFormat="1"/>
    <row r="8635" customFormat="1"/>
    <row r="8636" customFormat="1"/>
    <row r="8637" customFormat="1"/>
    <row r="8638" customFormat="1"/>
    <row r="8639" customFormat="1"/>
    <row r="8640" customFormat="1"/>
    <row r="8641" customFormat="1"/>
    <row r="8642" customFormat="1"/>
    <row r="8643" customFormat="1"/>
    <row r="8644" customFormat="1"/>
    <row r="8645" customFormat="1"/>
    <row r="8646" customFormat="1"/>
    <row r="8647" customFormat="1"/>
    <row r="8648" customFormat="1"/>
    <row r="8649" customFormat="1"/>
    <row r="8650" customFormat="1"/>
    <row r="8651" customFormat="1"/>
    <row r="8652" customFormat="1"/>
    <row r="8653" customFormat="1"/>
    <row r="8654" customFormat="1"/>
    <row r="8655" customFormat="1"/>
    <row r="8656" customFormat="1"/>
    <row r="8657" customFormat="1"/>
    <row r="8658" customFormat="1"/>
    <row r="8659" customFormat="1"/>
    <row r="8660" customFormat="1"/>
    <row r="8661" customFormat="1"/>
    <row r="8662" customFormat="1"/>
    <row r="8663" customFormat="1"/>
    <row r="8664" customFormat="1"/>
    <row r="8665" customFormat="1"/>
    <row r="8666" customFormat="1"/>
    <row r="8667" customFormat="1"/>
    <row r="8668" customFormat="1"/>
    <row r="8669" customFormat="1"/>
    <row r="8670" customFormat="1"/>
    <row r="8671" customFormat="1"/>
    <row r="8672" customFormat="1"/>
    <row r="8673" customFormat="1"/>
    <row r="8674" customFormat="1"/>
    <row r="8675" customFormat="1"/>
    <row r="8676" customFormat="1"/>
    <row r="8677" customFormat="1"/>
    <row r="8678" customFormat="1"/>
    <row r="8679" customFormat="1"/>
    <row r="8680" customFormat="1"/>
    <row r="8681" customFormat="1"/>
    <row r="8682" customFormat="1"/>
    <row r="8683" customFormat="1"/>
    <row r="8684" customFormat="1"/>
    <row r="8685" customFormat="1"/>
    <row r="8686" customFormat="1"/>
    <row r="8687" customFormat="1"/>
    <row r="8688" customFormat="1"/>
    <row r="8689" customFormat="1"/>
    <row r="8690" customFormat="1"/>
    <row r="8691" customFormat="1"/>
    <row r="8692" customFormat="1"/>
    <row r="8693" customFormat="1"/>
    <row r="8694" customFormat="1"/>
    <row r="8695" customFormat="1"/>
    <row r="8696" customFormat="1"/>
    <row r="8697" customFormat="1"/>
    <row r="8698" customFormat="1"/>
    <row r="8699" customFormat="1"/>
    <row r="8700" customFormat="1"/>
    <row r="8701" customFormat="1"/>
    <row r="8702" customFormat="1"/>
    <row r="8703" customFormat="1"/>
    <row r="8704" customFormat="1"/>
    <row r="8705" customFormat="1"/>
    <row r="8706" customFormat="1"/>
    <row r="8707" customFormat="1"/>
    <row r="8708" customFormat="1"/>
    <row r="8709" customFormat="1"/>
    <row r="8710" customFormat="1"/>
    <row r="8711" customFormat="1"/>
    <row r="8712" customFormat="1"/>
    <row r="8713" customFormat="1"/>
    <row r="8714" customFormat="1"/>
    <row r="8715" customFormat="1"/>
    <row r="8716" customFormat="1"/>
    <row r="8717" customFormat="1"/>
    <row r="8718" customFormat="1"/>
    <row r="8719" customFormat="1"/>
    <row r="8720" customFormat="1"/>
    <row r="8721" customFormat="1"/>
    <row r="8722" customFormat="1"/>
    <row r="8723" customFormat="1"/>
    <row r="8724" customFormat="1"/>
    <row r="8725" customFormat="1"/>
    <row r="8726" customFormat="1"/>
    <row r="8727" customFormat="1"/>
    <row r="8728" customFormat="1"/>
    <row r="8729" customFormat="1"/>
    <row r="8730" customFormat="1"/>
    <row r="8731" customFormat="1"/>
    <row r="8732" customFormat="1"/>
    <row r="8733" customFormat="1"/>
    <row r="8734" customFormat="1"/>
    <row r="8735" customFormat="1"/>
    <row r="8736" customFormat="1"/>
    <row r="8737" customFormat="1"/>
    <row r="8738" customFormat="1"/>
    <row r="8739" customFormat="1"/>
    <row r="8740" customFormat="1"/>
    <row r="8741" customFormat="1"/>
    <row r="8742" customFormat="1"/>
    <row r="8743" customFormat="1"/>
    <row r="8744" customFormat="1"/>
    <row r="8745" customFormat="1"/>
    <row r="8746" customFormat="1"/>
    <row r="8747" customFormat="1"/>
    <row r="8748" customFormat="1"/>
    <row r="8749" customFormat="1"/>
    <row r="8750" customFormat="1"/>
    <row r="8751" customFormat="1"/>
    <row r="8752" customFormat="1"/>
    <row r="8753" customFormat="1"/>
    <row r="8754" customFormat="1"/>
    <row r="8755" customFormat="1"/>
    <row r="8756" customFormat="1"/>
    <row r="8757" customFormat="1"/>
    <row r="8758" customFormat="1"/>
    <row r="8759" customFormat="1"/>
    <row r="8760" customFormat="1"/>
    <row r="8761" customFormat="1"/>
    <row r="8762" customFormat="1"/>
    <row r="8763" customFormat="1"/>
    <row r="8764" customFormat="1"/>
    <row r="8765" customFormat="1"/>
    <row r="8766" customFormat="1"/>
    <row r="8767" customFormat="1"/>
    <row r="8768" customFormat="1"/>
    <row r="8769" customFormat="1"/>
    <row r="8770" customFormat="1"/>
    <row r="8771" customFormat="1"/>
    <row r="8772" customFormat="1"/>
    <row r="8773" customFormat="1"/>
    <row r="8774" customFormat="1"/>
    <row r="8775" customFormat="1"/>
    <row r="8776" customFormat="1"/>
    <row r="8777" customFormat="1"/>
    <row r="8778" customFormat="1"/>
    <row r="8779" customFormat="1"/>
    <row r="8780" customFormat="1"/>
    <row r="8781" customFormat="1"/>
    <row r="8782" customFormat="1"/>
    <row r="8783" customFormat="1"/>
    <row r="8784" customFormat="1"/>
    <row r="8785" customFormat="1"/>
    <row r="8786" customFormat="1"/>
    <row r="8787" customFormat="1"/>
    <row r="8788" customFormat="1"/>
    <row r="8789" customFormat="1"/>
    <row r="8790" customFormat="1"/>
    <row r="8791" customFormat="1"/>
    <row r="8792" customFormat="1"/>
    <row r="8793" customFormat="1"/>
    <row r="8794" customFormat="1"/>
    <row r="8795" customFormat="1"/>
    <row r="8796" customFormat="1"/>
    <row r="8797" customFormat="1"/>
    <row r="8798" customFormat="1"/>
    <row r="8799" customFormat="1"/>
    <row r="8800" customFormat="1"/>
    <row r="8801" customFormat="1"/>
    <row r="8802" customFormat="1"/>
    <row r="8803" customFormat="1"/>
    <row r="8804" customFormat="1"/>
    <row r="8805" customFormat="1"/>
    <row r="8806" customFormat="1"/>
    <row r="8807" customFormat="1"/>
    <row r="8808" customFormat="1"/>
    <row r="8809" customFormat="1"/>
    <row r="8810" customFormat="1"/>
    <row r="8811" customFormat="1"/>
    <row r="8812" customFormat="1"/>
    <row r="8813" customFormat="1"/>
    <row r="8814" customFormat="1"/>
    <row r="8815" customFormat="1"/>
    <row r="8816" customFormat="1"/>
    <row r="8817" customFormat="1"/>
    <row r="8818" customFormat="1"/>
    <row r="8819" customFormat="1"/>
    <row r="8820" customFormat="1"/>
    <row r="8821" customFormat="1"/>
    <row r="8822" customFormat="1"/>
    <row r="8823" customFormat="1"/>
    <row r="8824" customFormat="1"/>
    <row r="8825" customFormat="1"/>
    <row r="8826" customFormat="1"/>
    <row r="8827" customFormat="1"/>
    <row r="8828" customFormat="1"/>
    <row r="8829" customFormat="1"/>
    <row r="8830" customFormat="1"/>
    <row r="8831" customFormat="1"/>
    <row r="8832" customFormat="1"/>
    <row r="8833" customFormat="1"/>
    <row r="8834" customFormat="1"/>
    <row r="8835" customFormat="1"/>
    <row r="8836" customFormat="1"/>
    <row r="8837" customFormat="1"/>
    <row r="8838" customFormat="1"/>
    <row r="8839" customFormat="1"/>
    <row r="8840" customFormat="1"/>
    <row r="8841" customFormat="1"/>
    <row r="8842" customFormat="1"/>
    <row r="8843" customFormat="1"/>
    <row r="8844" customFormat="1"/>
    <row r="8845" customFormat="1"/>
    <row r="8846" customFormat="1"/>
    <row r="8847" customFormat="1"/>
    <row r="8848" customFormat="1"/>
    <row r="8849" customFormat="1"/>
    <row r="8850" customFormat="1"/>
    <row r="8851" customFormat="1"/>
    <row r="8852" customFormat="1"/>
    <row r="8853" customFormat="1"/>
    <row r="8854" customFormat="1"/>
    <row r="8855" customFormat="1"/>
    <row r="8856" customFormat="1"/>
    <row r="8857" customFormat="1"/>
    <row r="8858" customFormat="1"/>
    <row r="8859" customFormat="1"/>
    <row r="8860" customFormat="1"/>
    <row r="8861" customFormat="1"/>
    <row r="8862" customFormat="1"/>
    <row r="8863" customFormat="1"/>
    <row r="8864" customFormat="1"/>
    <row r="8865" customFormat="1"/>
    <row r="8866" customFormat="1"/>
    <row r="8867" customFormat="1"/>
    <row r="8868" customFormat="1"/>
    <row r="8869" customFormat="1"/>
    <row r="8870" customFormat="1"/>
    <row r="8871" customFormat="1"/>
    <row r="8872" customFormat="1"/>
    <row r="8873" customFormat="1"/>
    <row r="8874" customFormat="1"/>
    <row r="8875" customFormat="1"/>
    <row r="8876" customFormat="1"/>
    <row r="8877" customFormat="1"/>
    <row r="8878" customFormat="1"/>
    <row r="8879" customFormat="1"/>
    <row r="8880" customFormat="1"/>
    <row r="8881" customFormat="1"/>
    <row r="8882" customFormat="1"/>
    <row r="8883" customFormat="1"/>
    <row r="8884" customFormat="1"/>
    <row r="8885" customFormat="1"/>
    <row r="8886" customFormat="1"/>
    <row r="8887" customFormat="1"/>
    <row r="8888" customFormat="1"/>
    <row r="8889" customFormat="1"/>
    <row r="8890" customFormat="1"/>
    <row r="8891" customFormat="1"/>
    <row r="8892" customFormat="1"/>
    <row r="8893" customFormat="1"/>
    <row r="8894" customFormat="1"/>
    <row r="8895" customFormat="1"/>
    <row r="8896" customFormat="1"/>
    <row r="8897" customFormat="1"/>
    <row r="8898" customFormat="1"/>
    <row r="8899" customFormat="1"/>
    <row r="8900" customFormat="1"/>
    <row r="8901" customFormat="1"/>
    <row r="8902" customFormat="1"/>
    <row r="8903" customFormat="1"/>
    <row r="8904" customFormat="1"/>
    <row r="8905" customFormat="1"/>
    <row r="8906" customFormat="1"/>
    <row r="8907" customFormat="1"/>
    <row r="8908" customFormat="1"/>
    <row r="8909" customFormat="1"/>
    <row r="8910" customFormat="1"/>
    <row r="8911" customFormat="1"/>
    <row r="8912" customFormat="1"/>
    <row r="8913" customFormat="1"/>
    <row r="8914" customFormat="1"/>
    <row r="8915" customFormat="1"/>
    <row r="8916" customFormat="1"/>
    <row r="8917" customFormat="1"/>
    <row r="8918" customFormat="1"/>
    <row r="8919" customFormat="1"/>
    <row r="8920" customFormat="1"/>
    <row r="8921" customFormat="1"/>
    <row r="8922" customFormat="1"/>
    <row r="8923" customFormat="1"/>
    <row r="8924" customFormat="1"/>
    <row r="8925" customFormat="1"/>
    <row r="8926" customFormat="1"/>
    <row r="8927" customFormat="1"/>
    <row r="8928" customFormat="1"/>
    <row r="8929" customFormat="1"/>
    <row r="8930" customFormat="1"/>
    <row r="8931" customFormat="1"/>
    <row r="8932" customFormat="1"/>
    <row r="8933" customFormat="1"/>
    <row r="8934" customFormat="1"/>
    <row r="8935" customFormat="1"/>
    <row r="8936" customFormat="1"/>
    <row r="8937" customFormat="1"/>
    <row r="8938" customFormat="1"/>
    <row r="8939" customFormat="1"/>
    <row r="8940" customFormat="1"/>
    <row r="8941" customFormat="1"/>
    <row r="8942" customFormat="1"/>
    <row r="8943" customFormat="1"/>
    <row r="8944" customFormat="1"/>
    <row r="8945" customFormat="1"/>
    <row r="8946" customFormat="1"/>
    <row r="8947" customFormat="1"/>
    <row r="8948" customFormat="1"/>
    <row r="8949" customFormat="1"/>
    <row r="8950" customFormat="1"/>
    <row r="8951" customFormat="1"/>
    <row r="8952" customFormat="1"/>
    <row r="8953" customFormat="1"/>
    <row r="8954" customFormat="1"/>
    <row r="8955" customFormat="1"/>
    <row r="8956" customFormat="1"/>
    <row r="8957" customFormat="1"/>
    <row r="8958" customFormat="1"/>
    <row r="8959" customFormat="1"/>
    <row r="8960" customFormat="1"/>
    <row r="8961" customFormat="1"/>
    <row r="8962" customFormat="1"/>
    <row r="8963" customFormat="1"/>
    <row r="8964" customFormat="1"/>
    <row r="8965" customFormat="1"/>
    <row r="8966" customFormat="1"/>
    <row r="8967" customFormat="1"/>
    <row r="8968" customFormat="1"/>
    <row r="8969" customFormat="1"/>
    <row r="8970" customFormat="1"/>
    <row r="8971" customFormat="1"/>
    <row r="8972" customFormat="1"/>
    <row r="8973" customFormat="1"/>
    <row r="8974" customFormat="1"/>
    <row r="8975" customFormat="1"/>
    <row r="8976" customFormat="1"/>
    <row r="8977" customFormat="1"/>
    <row r="8978" customFormat="1"/>
    <row r="8979" customFormat="1"/>
    <row r="8980" customFormat="1"/>
    <row r="8981" customFormat="1"/>
    <row r="8982" customFormat="1"/>
    <row r="8983" customFormat="1"/>
    <row r="8984" customFormat="1"/>
    <row r="8985" customFormat="1"/>
    <row r="8986" customFormat="1"/>
    <row r="8987" customFormat="1"/>
    <row r="8988" customFormat="1"/>
    <row r="8989" customFormat="1"/>
    <row r="8990" customFormat="1"/>
    <row r="8991" customFormat="1"/>
    <row r="8992" customFormat="1"/>
    <row r="8993" customFormat="1"/>
    <row r="8994" customFormat="1"/>
    <row r="8995" customFormat="1"/>
    <row r="8996" customFormat="1"/>
    <row r="8997" customFormat="1"/>
    <row r="8998" customFormat="1"/>
    <row r="8999" customFormat="1"/>
    <row r="9000" customFormat="1"/>
    <row r="9001" customFormat="1"/>
    <row r="9002" customFormat="1"/>
    <row r="9003" customFormat="1"/>
    <row r="9004" customFormat="1"/>
    <row r="9005" customFormat="1"/>
    <row r="9006" customFormat="1"/>
    <row r="9007" customFormat="1"/>
    <row r="9008" customFormat="1"/>
    <row r="9009" customFormat="1"/>
    <row r="9010" customFormat="1"/>
    <row r="9011" customFormat="1"/>
    <row r="9012" customFormat="1"/>
    <row r="9013" customFormat="1"/>
    <row r="9014" customFormat="1"/>
    <row r="9015" customFormat="1"/>
    <row r="9016" customFormat="1"/>
    <row r="9017" customFormat="1"/>
    <row r="9018" customFormat="1"/>
    <row r="9019" customFormat="1"/>
    <row r="9020" customFormat="1"/>
    <row r="9021" customFormat="1"/>
    <row r="9022" customFormat="1"/>
    <row r="9023" customFormat="1"/>
    <row r="9024" customFormat="1"/>
    <row r="9025" customFormat="1"/>
    <row r="9026" customFormat="1"/>
    <row r="9027" customFormat="1"/>
    <row r="9028" customFormat="1"/>
    <row r="9029" customFormat="1"/>
    <row r="9030" customFormat="1"/>
    <row r="9031" customFormat="1"/>
    <row r="9032" customFormat="1"/>
    <row r="9033" customFormat="1"/>
    <row r="9034" customFormat="1"/>
    <row r="9035" customFormat="1"/>
    <row r="9036" customFormat="1"/>
    <row r="9037" customFormat="1"/>
    <row r="9038" customFormat="1"/>
    <row r="9039" customFormat="1"/>
    <row r="9040" customFormat="1"/>
    <row r="9041" customFormat="1"/>
    <row r="9042" customFormat="1"/>
    <row r="9043" customFormat="1"/>
    <row r="9044" customFormat="1"/>
    <row r="9045" customFormat="1"/>
    <row r="9046" customFormat="1"/>
    <row r="9047" customFormat="1"/>
    <row r="9048" customFormat="1"/>
    <row r="9049" customFormat="1"/>
    <row r="9050" customFormat="1"/>
    <row r="9051" customFormat="1"/>
    <row r="9052" customFormat="1"/>
    <row r="9053" customFormat="1"/>
    <row r="9054" customFormat="1"/>
    <row r="9055" customFormat="1"/>
    <row r="9056" customFormat="1"/>
    <row r="9057" customFormat="1"/>
    <row r="9058" customFormat="1"/>
    <row r="9059" customFormat="1"/>
    <row r="9060" customFormat="1"/>
    <row r="9061" customFormat="1"/>
    <row r="9062" customFormat="1"/>
    <row r="9063" customFormat="1"/>
    <row r="9064" customFormat="1"/>
    <row r="9065" customFormat="1"/>
    <row r="9066" customFormat="1"/>
    <row r="9067" customFormat="1"/>
    <row r="9068" customFormat="1"/>
    <row r="9069" customFormat="1"/>
    <row r="9070" customFormat="1"/>
    <row r="9071" customFormat="1"/>
    <row r="9072" customFormat="1"/>
    <row r="9073" customFormat="1"/>
    <row r="9074" customFormat="1"/>
    <row r="9075" customFormat="1"/>
    <row r="9076" customFormat="1"/>
    <row r="9077" customFormat="1"/>
    <row r="9078" customFormat="1"/>
    <row r="9079" customFormat="1"/>
    <row r="9080" customFormat="1"/>
    <row r="9081" customFormat="1"/>
    <row r="9082" customFormat="1"/>
    <row r="9083" customFormat="1"/>
    <row r="9084" customFormat="1"/>
    <row r="9085" customFormat="1"/>
    <row r="9086" customFormat="1"/>
    <row r="9087" customFormat="1"/>
    <row r="9088" customFormat="1"/>
    <row r="9089" customFormat="1"/>
    <row r="9090" customFormat="1"/>
    <row r="9091" customFormat="1"/>
    <row r="9092" customFormat="1"/>
    <row r="9093" customFormat="1"/>
    <row r="9094" customFormat="1"/>
    <row r="9095" customFormat="1"/>
    <row r="9096" customFormat="1"/>
    <row r="9097" customFormat="1"/>
    <row r="9098" customFormat="1"/>
    <row r="9099" customFormat="1"/>
    <row r="9100" customFormat="1"/>
    <row r="9101" customFormat="1"/>
    <row r="9102" customFormat="1"/>
    <row r="9103" customFormat="1"/>
    <row r="9104" customFormat="1"/>
    <row r="9105" customFormat="1"/>
    <row r="9106" customFormat="1"/>
    <row r="9107" customFormat="1"/>
    <row r="9108" customFormat="1"/>
    <row r="9109" customFormat="1"/>
    <row r="9110" customFormat="1"/>
    <row r="9111" customFormat="1"/>
    <row r="9112" customFormat="1"/>
    <row r="9113" customFormat="1"/>
    <row r="9114" customFormat="1"/>
    <row r="9115" customFormat="1"/>
    <row r="9116" customFormat="1"/>
    <row r="9117" customFormat="1"/>
    <row r="9118" customFormat="1"/>
    <row r="9119" customFormat="1"/>
    <row r="9120" customFormat="1"/>
    <row r="9121" customFormat="1"/>
    <row r="9122" customFormat="1"/>
    <row r="9123" customFormat="1"/>
    <row r="9124" customFormat="1"/>
    <row r="9125" customFormat="1"/>
    <row r="9126" customFormat="1"/>
    <row r="9127" customFormat="1"/>
    <row r="9128" customFormat="1"/>
    <row r="9129" customFormat="1"/>
    <row r="9130" customFormat="1"/>
    <row r="9131" customFormat="1"/>
    <row r="9132" customFormat="1"/>
    <row r="9133" customFormat="1"/>
    <row r="9134" customFormat="1"/>
    <row r="9135" customFormat="1"/>
    <row r="9136" customFormat="1"/>
    <row r="9137" customFormat="1"/>
    <row r="9138" customFormat="1"/>
    <row r="9139" customFormat="1"/>
    <row r="9140" customFormat="1"/>
    <row r="9141" customFormat="1"/>
    <row r="9142" customFormat="1"/>
    <row r="9143" customFormat="1"/>
    <row r="9144" customFormat="1"/>
    <row r="9145" customFormat="1"/>
    <row r="9146" customFormat="1"/>
    <row r="9147" customFormat="1"/>
    <row r="9148" customFormat="1"/>
    <row r="9149" customFormat="1"/>
    <row r="9150" customFormat="1"/>
    <row r="9151" customFormat="1"/>
    <row r="9152" customFormat="1"/>
    <row r="9153" customFormat="1"/>
    <row r="9154" customFormat="1"/>
    <row r="9155" customFormat="1"/>
    <row r="9156" customFormat="1"/>
    <row r="9157" customFormat="1"/>
    <row r="9158" customFormat="1"/>
    <row r="9159" customFormat="1"/>
    <row r="9160" customFormat="1"/>
    <row r="9161" customFormat="1"/>
    <row r="9162" customFormat="1"/>
    <row r="9163" customFormat="1"/>
    <row r="9164" customFormat="1"/>
    <row r="9165" customFormat="1"/>
    <row r="9166" customFormat="1"/>
    <row r="9167" customFormat="1"/>
    <row r="9168" customFormat="1"/>
    <row r="9169" customFormat="1"/>
    <row r="9170" customFormat="1"/>
    <row r="9171" customFormat="1"/>
    <row r="9172" customFormat="1"/>
    <row r="9173" customFormat="1"/>
    <row r="9174" customFormat="1"/>
    <row r="9175" customFormat="1"/>
    <row r="9176" customFormat="1"/>
    <row r="9177" customFormat="1"/>
    <row r="9178" customFormat="1"/>
    <row r="9179" customFormat="1"/>
    <row r="9180" customFormat="1"/>
    <row r="9181" customFormat="1"/>
    <row r="9182" customFormat="1"/>
    <row r="9183" customFormat="1"/>
    <row r="9184" customFormat="1"/>
    <row r="9185" customFormat="1"/>
    <row r="9186" customFormat="1"/>
    <row r="9187" customFormat="1"/>
    <row r="9188" customFormat="1"/>
    <row r="9189" customFormat="1"/>
    <row r="9190" customFormat="1"/>
    <row r="9191" customFormat="1"/>
    <row r="9192" customFormat="1"/>
    <row r="9193" customFormat="1"/>
    <row r="9194" customFormat="1"/>
    <row r="9195" customFormat="1"/>
    <row r="9196" customFormat="1"/>
    <row r="9197" customFormat="1"/>
    <row r="9198" customFormat="1"/>
    <row r="9199" customFormat="1"/>
    <row r="9200" customFormat="1"/>
    <row r="9201" customFormat="1"/>
    <row r="9202" customFormat="1"/>
    <row r="9203" customFormat="1"/>
    <row r="9204" customFormat="1"/>
    <row r="9205" customFormat="1"/>
    <row r="9206" customFormat="1"/>
    <row r="9207" customFormat="1"/>
    <row r="9208" customFormat="1"/>
    <row r="9209" customFormat="1"/>
    <row r="9210" customFormat="1"/>
    <row r="9211" customFormat="1"/>
    <row r="9212" customFormat="1"/>
    <row r="9213" customFormat="1"/>
    <row r="9214" customFormat="1"/>
    <row r="9215" customFormat="1"/>
    <row r="9216" customFormat="1"/>
    <row r="9217" customFormat="1"/>
    <row r="9218" customFormat="1"/>
    <row r="9219" customFormat="1"/>
    <row r="9220" customFormat="1"/>
    <row r="9221" customFormat="1"/>
    <row r="9222" customFormat="1"/>
    <row r="9223" customFormat="1"/>
    <row r="9224" customFormat="1"/>
    <row r="9225" customFormat="1"/>
    <row r="9226" customFormat="1"/>
    <row r="9227" customFormat="1"/>
    <row r="9228" customFormat="1"/>
    <row r="9229" customFormat="1"/>
    <row r="9230" customFormat="1"/>
    <row r="9231" customFormat="1"/>
    <row r="9232" customFormat="1"/>
    <row r="9233" customFormat="1"/>
    <row r="9234" customFormat="1"/>
    <row r="9235" customFormat="1"/>
    <row r="9236" customFormat="1"/>
    <row r="9237" customFormat="1"/>
    <row r="9238" customFormat="1"/>
    <row r="9239" customFormat="1"/>
    <row r="9240" customFormat="1"/>
    <row r="9241" customFormat="1"/>
    <row r="9242" customFormat="1"/>
    <row r="9243" customFormat="1"/>
    <row r="9244" customFormat="1"/>
    <row r="9245" customFormat="1"/>
    <row r="9246" customFormat="1"/>
    <row r="9247" customFormat="1"/>
    <row r="9248" customFormat="1"/>
    <row r="9249" customFormat="1"/>
    <row r="9250" customFormat="1"/>
    <row r="9251" customFormat="1"/>
    <row r="9252" customFormat="1"/>
    <row r="9253" customFormat="1"/>
    <row r="9254" customFormat="1"/>
    <row r="9255" customFormat="1"/>
    <row r="9256" customFormat="1"/>
    <row r="9257" customFormat="1"/>
    <row r="9258" customFormat="1"/>
    <row r="9259" customFormat="1"/>
    <row r="9260" customFormat="1"/>
    <row r="9261" customFormat="1"/>
    <row r="9262" customFormat="1"/>
    <row r="9263" customFormat="1"/>
    <row r="9264" customFormat="1"/>
    <row r="9265" customFormat="1"/>
    <row r="9266" customFormat="1"/>
    <row r="9267" customFormat="1"/>
    <row r="9268" customFormat="1"/>
    <row r="9269" customFormat="1"/>
    <row r="9270" customFormat="1"/>
    <row r="9271" customFormat="1"/>
    <row r="9272" customFormat="1"/>
    <row r="9273" customFormat="1"/>
    <row r="9274" customFormat="1"/>
    <row r="9275" customFormat="1"/>
    <row r="9276" customFormat="1"/>
    <row r="9277" customFormat="1"/>
    <row r="9278" customFormat="1"/>
    <row r="9279" customFormat="1"/>
    <row r="9280" customFormat="1"/>
    <row r="9281" customFormat="1"/>
    <row r="9282" customFormat="1"/>
    <row r="9283" customFormat="1"/>
    <row r="9284" customFormat="1"/>
    <row r="9285" customFormat="1"/>
    <row r="9286" customFormat="1"/>
    <row r="9287" customFormat="1"/>
    <row r="9288" customFormat="1"/>
    <row r="9289" customFormat="1"/>
    <row r="9290" customFormat="1"/>
    <row r="9291" customFormat="1"/>
    <row r="9292" customFormat="1"/>
    <row r="9293" customFormat="1"/>
    <row r="9294" customFormat="1"/>
    <row r="9295" customFormat="1"/>
    <row r="9296" customFormat="1"/>
    <row r="9297" customFormat="1"/>
    <row r="9298" customFormat="1"/>
    <row r="9299" customFormat="1"/>
    <row r="9300" customFormat="1"/>
    <row r="9301" customFormat="1"/>
    <row r="9302" customFormat="1"/>
    <row r="9303" customFormat="1"/>
    <row r="9304" customFormat="1"/>
    <row r="9305" customFormat="1"/>
    <row r="9306" customFormat="1"/>
    <row r="9307" customFormat="1"/>
    <row r="9308" customFormat="1"/>
    <row r="9309" customFormat="1"/>
    <row r="9310" customFormat="1"/>
    <row r="9311" customFormat="1"/>
    <row r="9312" customFormat="1"/>
    <row r="9313" customFormat="1"/>
    <row r="9314" customFormat="1"/>
    <row r="9315" customFormat="1"/>
    <row r="9316" customFormat="1"/>
    <row r="9317" customFormat="1"/>
    <row r="9318" customFormat="1"/>
    <row r="9319" customFormat="1"/>
    <row r="9320" customFormat="1"/>
    <row r="9321" customFormat="1"/>
    <row r="9322" customFormat="1"/>
    <row r="9323" customFormat="1"/>
    <row r="9324" customFormat="1"/>
    <row r="9325" customFormat="1"/>
    <row r="9326" customFormat="1"/>
    <row r="9327" customFormat="1"/>
    <row r="9328" customFormat="1"/>
    <row r="9329" customFormat="1"/>
    <row r="9330" customFormat="1"/>
    <row r="9331" customFormat="1"/>
    <row r="9332" customFormat="1"/>
    <row r="9333" customFormat="1"/>
    <row r="9334" customFormat="1"/>
    <row r="9335" customFormat="1"/>
    <row r="9336" customFormat="1"/>
    <row r="9337" customFormat="1"/>
    <row r="9338" customFormat="1"/>
    <row r="9339" customFormat="1"/>
    <row r="9340" customFormat="1"/>
    <row r="9341" customFormat="1"/>
    <row r="9342" customFormat="1"/>
    <row r="9343" customFormat="1"/>
    <row r="9344" customFormat="1"/>
    <row r="9345" customFormat="1"/>
    <row r="9346" customFormat="1"/>
    <row r="9347" customFormat="1"/>
    <row r="9348" customFormat="1"/>
    <row r="9349" customFormat="1"/>
    <row r="9350" customFormat="1"/>
    <row r="9351" customFormat="1"/>
    <row r="9352" customFormat="1"/>
    <row r="9353" customFormat="1"/>
    <row r="9354" customFormat="1"/>
    <row r="9355" customFormat="1"/>
    <row r="9356" customFormat="1"/>
    <row r="9357" customFormat="1"/>
    <row r="9358" customFormat="1"/>
    <row r="9359" customFormat="1"/>
    <row r="9360" customFormat="1"/>
    <row r="9361" customFormat="1"/>
    <row r="9362" customFormat="1"/>
    <row r="9363" customFormat="1"/>
    <row r="9364" customFormat="1"/>
    <row r="9365" customFormat="1"/>
    <row r="9366" customFormat="1"/>
    <row r="9367" customFormat="1"/>
    <row r="9368" customFormat="1"/>
    <row r="9369" customFormat="1"/>
    <row r="9370" customFormat="1"/>
    <row r="9371" customFormat="1"/>
    <row r="9372" customFormat="1"/>
    <row r="9373" customFormat="1"/>
    <row r="9374" customFormat="1"/>
    <row r="9375" customFormat="1"/>
    <row r="9376" customFormat="1"/>
    <row r="9377" customFormat="1"/>
    <row r="9378" customFormat="1"/>
    <row r="9379" customFormat="1"/>
    <row r="9380" customFormat="1"/>
    <row r="9381" customFormat="1"/>
    <row r="9382" customFormat="1"/>
    <row r="9383" customFormat="1"/>
    <row r="9384" customFormat="1"/>
    <row r="9385" customFormat="1"/>
    <row r="9386" customFormat="1"/>
    <row r="9387" customFormat="1"/>
    <row r="9388" customFormat="1"/>
    <row r="9389" customFormat="1"/>
    <row r="9390" customFormat="1"/>
    <row r="9391" customFormat="1"/>
    <row r="9392" customFormat="1"/>
    <row r="9393" customFormat="1"/>
    <row r="9394" customFormat="1"/>
    <row r="9395" customFormat="1"/>
    <row r="9396" customFormat="1"/>
    <row r="9397" customFormat="1"/>
    <row r="9398" customFormat="1"/>
    <row r="9399" customFormat="1"/>
    <row r="9400" customFormat="1"/>
    <row r="9401" customFormat="1"/>
    <row r="9402" customFormat="1"/>
    <row r="9403" customFormat="1"/>
    <row r="9404" customFormat="1"/>
    <row r="9405" customFormat="1"/>
    <row r="9406" customFormat="1"/>
    <row r="9407" customFormat="1"/>
    <row r="9408" customFormat="1"/>
    <row r="9409" customFormat="1"/>
    <row r="9410" customFormat="1"/>
    <row r="9411" customFormat="1"/>
    <row r="9412" customFormat="1"/>
    <row r="9413" customFormat="1"/>
    <row r="9414" customFormat="1"/>
    <row r="9415" customFormat="1"/>
    <row r="9416" customFormat="1"/>
    <row r="9417" customFormat="1"/>
    <row r="9418" customFormat="1"/>
    <row r="9419" customFormat="1"/>
    <row r="9420" customFormat="1"/>
    <row r="9421" customFormat="1"/>
    <row r="9422" customFormat="1"/>
    <row r="9423" customFormat="1"/>
    <row r="9424" customFormat="1"/>
    <row r="9425" customFormat="1"/>
    <row r="9426" customFormat="1"/>
    <row r="9427" customFormat="1"/>
    <row r="9428" customFormat="1"/>
    <row r="9429" customFormat="1"/>
    <row r="9430" customFormat="1"/>
    <row r="9431" customFormat="1"/>
    <row r="9432" customFormat="1"/>
    <row r="9433" customFormat="1"/>
    <row r="9434" customFormat="1"/>
    <row r="9435" customFormat="1"/>
    <row r="9436" customFormat="1"/>
    <row r="9437" customFormat="1"/>
    <row r="9438" customFormat="1"/>
    <row r="9439" customFormat="1"/>
    <row r="9440" customFormat="1"/>
    <row r="9441" customFormat="1"/>
    <row r="9442" customFormat="1"/>
    <row r="9443" customFormat="1"/>
    <row r="9444" customFormat="1"/>
    <row r="9445" customFormat="1"/>
    <row r="9446" customFormat="1"/>
    <row r="9447" customFormat="1"/>
    <row r="9448" customFormat="1"/>
    <row r="9449" customFormat="1"/>
    <row r="9450" customFormat="1"/>
    <row r="9451" customFormat="1"/>
    <row r="9452" customFormat="1"/>
    <row r="9453" customFormat="1"/>
    <row r="9454" customFormat="1"/>
    <row r="9455" customFormat="1"/>
    <row r="9456" customFormat="1"/>
    <row r="9457" customFormat="1"/>
    <row r="9458" customFormat="1"/>
    <row r="9459" customFormat="1"/>
    <row r="9460" customFormat="1"/>
    <row r="9461" customFormat="1"/>
    <row r="9462" customFormat="1"/>
    <row r="9463" customFormat="1"/>
    <row r="9464" customFormat="1"/>
    <row r="9465" customFormat="1"/>
    <row r="9466" customFormat="1"/>
    <row r="9467" customFormat="1"/>
    <row r="9468" customFormat="1"/>
    <row r="9469" customFormat="1"/>
    <row r="9470" customFormat="1"/>
    <row r="9471" customFormat="1"/>
    <row r="9472" customFormat="1"/>
    <row r="9473" customFormat="1"/>
    <row r="9474" customFormat="1"/>
    <row r="9475" customFormat="1"/>
    <row r="9476" customFormat="1"/>
    <row r="9477" customFormat="1"/>
    <row r="9478" customFormat="1"/>
    <row r="9479" customFormat="1"/>
    <row r="9480" customFormat="1"/>
    <row r="9481" customFormat="1"/>
    <row r="9482" customFormat="1"/>
    <row r="9483" customFormat="1"/>
    <row r="9484" customFormat="1"/>
    <row r="9485" customFormat="1"/>
    <row r="9486" customFormat="1"/>
    <row r="9487" customFormat="1"/>
    <row r="9488" customFormat="1"/>
    <row r="9489" customFormat="1"/>
    <row r="9490" customFormat="1"/>
    <row r="9491" customFormat="1"/>
    <row r="9492" customFormat="1"/>
    <row r="9493" customFormat="1"/>
    <row r="9494" customFormat="1"/>
    <row r="9495" customFormat="1"/>
    <row r="9496" customFormat="1"/>
    <row r="9497" customFormat="1"/>
    <row r="9498" customFormat="1"/>
    <row r="9499" customFormat="1"/>
    <row r="9500" customFormat="1"/>
    <row r="9501" customFormat="1"/>
    <row r="9502" customFormat="1"/>
    <row r="9503" customFormat="1"/>
    <row r="9504" customFormat="1"/>
    <row r="9505" customFormat="1"/>
    <row r="9506" customFormat="1"/>
    <row r="9507" customFormat="1"/>
    <row r="9508" customFormat="1"/>
    <row r="9509" customFormat="1"/>
    <row r="9510" customFormat="1"/>
    <row r="9511" customFormat="1"/>
    <row r="9512" customFormat="1"/>
    <row r="9513" customFormat="1"/>
    <row r="9514" customFormat="1"/>
    <row r="9515" customFormat="1"/>
    <row r="9516" customFormat="1"/>
    <row r="9517" customFormat="1"/>
    <row r="9518" customFormat="1"/>
    <row r="9519" customFormat="1"/>
    <row r="9520" customFormat="1"/>
    <row r="9521" customFormat="1"/>
    <row r="9522" customFormat="1"/>
    <row r="9523" customFormat="1"/>
    <row r="9524" customFormat="1"/>
    <row r="9525" customFormat="1"/>
    <row r="9526" customFormat="1"/>
    <row r="9527" customFormat="1"/>
    <row r="9528" customFormat="1"/>
    <row r="9529" customFormat="1"/>
    <row r="9530" customFormat="1"/>
    <row r="9531" customFormat="1"/>
    <row r="9532" customFormat="1"/>
    <row r="9533" customFormat="1"/>
    <row r="9534" customFormat="1"/>
    <row r="9535" customFormat="1"/>
    <row r="9536" customFormat="1"/>
    <row r="9537" customFormat="1"/>
    <row r="9538" customFormat="1"/>
    <row r="9539" customFormat="1"/>
    <row r="9540" customFormat="1"/>
    <row r="9541" customFormat="1"/>
    <row r="9542" customFormat="1"/>
    <row r="9543" customFormat="1"/>
    <row r="9544" customFormat="1"/>
    <row r="9545" customFormat="1"/>
    <row r="9546" customFormat="1"/>
    <row r="9547" customFormat="1"/>
    <row r="9548" customFormat="1"/>
    <row r="9549" customFormat="1"/>
    <row r="9550" customFormat="1"/>
    <row r="9551" customFormat="1"/>
    <row r="9552" customFormat="1"/>
    <row r="9553" customFormat="1"/>
    <row r="9554" customFormat="1"/>
    <row r="9555" customFormat="1"/>
    <row r="9556" customFormat="1"/>
    <row r="9557" customFormat="1"/>
    <row r="9558" customFormat="1"/>
    <row r="9559" customFormat="1"/>
    <row r="9560" customFormat="1"/>
    <row r="9561" customFormat="1"/>
    <row r="9562" customFormat="1"/>
    <row r="9563" customFormat="1"/>
    <row r="9564" customFormat="1"/>
    <row r="9565" customFormat="1"/>
    <row r="9566" customFormat="1"/>
    <row r="9567" customFormat="1"/>
    <row r="9568" customFormat="1"/>
    <row r="9569" customFormat="1"/>
    <row r="9570" customFormat="1"/>
    <row r="9571" customFormat="1"/>
    <row r="9572" customFormat="1"/>
    <row r="9573" customFormat="1"/>
    <row r="9574" customFormat="1"/>
    <row r="9575" customFormat="1"/>
    <row r="9576" customFormat="1"/>
    <row r="9577" customFormat="1"/>
    <row r="9578" customFormat="1"/>
    <row r="9579" customFormat="1"/>
    <row r="9580" customFormat="1"/>
    <row r="9581" customFormat="1"/>
    <row r="9582" customFormat="1"/>
    <row r="9583" customFormat="1"/>
    <row r="9584" customFormat="1"/>
    <row r="9585" customFormat="1"/>
    <row r="9586" customFormat="1"/>
    <row r="9587" customFormat="1"/>
    <row r="9588" customFormat="1"/>
    <row r="9589" customFormat="1"/>
    <row r="9590" customFormat="1"/>
    <row r="9591" customFormat="1"/>
    <row r="9592" customFormat="1"/>
    <row r="9593" customFormat="1"/>
    <row r="9594" customFormat="1"/>
    <row r="9595" customFormat="1"/>
    <row r="9596" customFormat="1"/>
    <row r="9597" customFormat="1"/>
    <row r="9598" customFormat="1"/>
    <row r="9599" customFormat="1"/>
    <row r="9600" customFormat="1"/>
    <row r="9601" customFormat="1"/>
    <row r="9602" customFormat="1"/>
    <row r="9603" customFormat="1"/>
    <row r="9604" customFormat="1"/>
    <row r="9605" customFormat="1"/>
    <row r="9606" customFormat="1"/>
    <row r="9607" customFormat="1"/>
    <row r="9608" customFormat="1"/>
    <row r="9609" customFormat="1"/>
    <row r="9610" customFormat="1"/>
    <row r="9611" customFormat="1"/>
    <row r="9612" customFormat="1"/>
    <row r="9613" customFormat="1"/>
    <row r="9614" customFormat="1"/>
    <row r="9615" customFormat="1"/>
    <row r="9616" customFormat="1"/>
    <row r="9617" customFormat="1"/>
    <row r="9618" customFormat="1"/>
    <row r="9619" customFormat="1"/>
    <row r="9620" customFormat="1"/>
    <row r="9621" customFormat="1"/>
    <row r="9622" customFormat="1"/>
    <row r="9623" customFormat="1"/>
    <row r="9624" customFormat="1"/>
    <row r="9625" customFormat="1"/>
    <row r="9626" customFormat="1"/>
    <row r="9627" customFormat="1"/>
    <row r="9628" customFormat="1"/>
    <row r="9629" customFormat="1"/>
    <row r="9630" customFormat="1"/>
    <row r="9631" customFormat="1"/>
    <row r="9632" customFormat="1"/>
    <row r="9633" customFormat="1"/>
    <row r="9634" customFormat="1"/>
    <row r="9635" customFormat="1"/>
    <row r="9636" customFormat="1"/>
    <row r="9637" customFormat="1"/>
    <row r="9638" customFormat="1"/>
    <row r="9639" customFormat="1"/>
    <row r="9640" customFormat="1"/>
    <row r="9641" customFormat="1"/>
    <row r="9642" customFormat="1"/>
    <row r="9643" customFormat="1"/>
    <row r="9644" customFormat="1"/>
    <row r="9645" customFormat="1"/>
    <row r="9646" customFormat="1"/>
    <row r="9647" customFormat="1"/>
    <row r="9648" customFormat="1"/>
    <row r="9649" customFormat="1"/>
    <row r="9650" customFormat="1"/>
    <row r="9651" customFormat="1"/>
    <row r="9652" customFormat="1"/>
    <row r="9653" customFormat="1"/>
    <row r="9654" customFormat="1"/>
    <row r="9655" customFormat="1"/>
    <row r="9656" customFormat="1"/>
    <row r="9657" customFormat="1"/>
    <row r="9658" customFormat="1"/>
    <row r="9659" customFormat="1"/>
    <row r="9660" customFormat="1"/>
    <row r="9661" customFormat="1"/>
    <row r="9662" customFormat="1"/>
    <row r="9663" customFormat="1"/>
    <row r="9664" customFormat="1"/>
    <row r="9665" customFormat="1"/>
    <row r="9666" customFormat="1"/>
    <row r="9667" customFormat="1"/>
    <row r="9668" customFormat="1"/>
    <row r="9669" customFormat="1"/>
    <row r="9670" customFormat="1"/>
    <row r="9671" customFormat="1"/>
    <row r="9672" customFormat="1"/>
    <row r="9673" customFormat="1"/>
    <row r="9674" customFormat="1"/>
    <row r="9675" customFormat="1"/>
    <row r="9676" customFormat="1"/>
    <row r="9677" customFormat="1"/>
    <row r="9678" customFormat="1"/>
    <row r="9679" customFormat="1"/>
    <row r="9680" customFormat="1"/>
    <row r="9681" customFormat="1"/>
    <row r="9682" customFormat="1"/>
    <row r="9683" customFormat="1"/>
    <row r="9684" customFormat="1"/>
    <row r="9685" customFormat="1"/>
    <row r="9686" customFormat="1"/>
    <row r="9687" customFormat="1"/>
    <row r="9688" customFormat="1"/>
    <row r="9689" customFormat="1"/>
    <row r="9690" customFormat="1"/>
    <row r="9691" customFormat="1"/>
    <row r="9692" customFormat="1"/>
    <row r="9693" customFormat="1"/>
    <row r="9694" customFormat="1"/>
    <row r="9695" customFormat="1"/>
    <row r="9696" customFormat="1"/>
    <row r="9697" customFormat="1"/>
    <row r="9698" customFormat="1"/>
    <row r="9699" customFormat="1"/>
    <row r="9700" customFormat="1"/>
    <row r="9701" customFormat="1"/>
    <row r="9702" customFormat="1"/>
    <row r="9703" customFormat="1"/>
    <row r="9704" customFormat="1"/>
    <row r="9705" customFormat="1"/>
    <row r="9706" customFormat="1"/>
    <row r="9707" customFormat="1"/>
    <row r="9708" customFormat="1"/>
    <row r="9709" customFormat="1"/>
    <row r="9710" customFormat="1"/>
    <row r="9711" customFormat="1"/>
    <row r="9712" customFormat="1"/>
    <row r="9713" customFormat="1"/>
    <row r="9714" customFormat="1"/>
    <row r="9715" customFormat="1"/>
    <row r="9716" customFormat="1"/>
    <row r="9717" customFormat="1"/>
    <row r="9718" customFormat="1"/>
    <row r="9719" customFormat="1"/>
    <row r="9720" customFormat="1"/>
    <row r="9721" customFormat="1"/>
    <row r="9722" customFormat="1"/>
    <row r="9723" customFormat="1"/>
    <row r="9724" customFormat="1"/>
    <row r="9725" customFormat="1"/>
    <row r="9726" customFormat="1"/>
    <row r="9727" customFormat="1"/>
    <row r="9728" customFormat="1"/>
    <row r="9729" customFormat="1"/>
    <row r="9730" customFormat="1"/>
    <row r="9731" customFormat="1"/>
    <row r="9732" customFormat="1"/>
    <row r="9733" customFormat="1"/>
    <row r="9734" customFormat="1"/>
    <row r="9735" customFormat="1"/>
    <row r="9736" customFormat="1"/>
    <row r="9737" customFormat="1"/>
    <row r="9738" customFormat="1"/>
    <row r="9739" customFormat="1"/>
    <row r="9740" customFormat="1"/>
    <row r="9741" customFormat="1"/>
    <row r="9742" customFormat="1"/>
    <row r="9743" customFormat="1"/>
    <row r="9744" customFormat="1"/>
    <row r="9745" customFormat="1"/>
    <row r="9746" customFormat="1"/>
    <row r="9747" customFormat="1"/>
    <row r="9748" customFormat="1"/>
    <row r="9749" customFormat="1"/>
    <row r="9750" customFormat="1"/>
    <row r="9751" customFormat="1"/>
    <row r="9752" customFormat="1"/>
    <row r="9753" customFormat="1"/>
    <row r="9754" customFormat="1"/>
    <row r="9755" customFormat="1"/>
    <row r="9756" customFormat="1"/>
    <row r="9757" customFormat="1"/>
    <row r="9758" customFormat="1"/>
    <row r="9759" customFormat="1"/>
    <row r="9760" customFormat="1"/>
    <row r="9761" customFormat="1"/>
    <row r="9762" customFormat="1"/>
    <row r="9763" customFormat="1"/>
    <row r="9764" customFormat="1"/>
    <row r="9765" customFormat="1"/>
    <row r="9766" customFormat="1"/>
    <row r="9767" customFormat="1"/>
    <row r="9768" customFormat="1"/>
    <row r="9769" customFormat="1"/>
    <row r="9770" customFormat="1"/>
    <row r="9771" customFormat="1"/>
    <row r="9772" customFormat="1"/>
    <row r="9773" customFormat="1"/>
    <row r="9774" customFormat="1"/>
    <row r="9775" customFormat="1"/>
    <row r="9776" customFormat="1"/>
    <row r="9777" customFormat="1"/>
    <row r="9778" customFormat="1"/>
    <row r="9779" customFormat="1"/>
    <row r="9780" customFormat="1"/>
    <row r="9781" customFormat="1"/>
    <row r="9782" customFormat="1"/>
    <row r="9783" customFormat="1"/>
    <row r="9784" customFormat="1"/>
    <row r="9785" customFormat="1"/>
    <row r="9786" customFormat="1"/>
    <row r="9787" customFormat="1"/>
    <row r="9788" customFormat="1"/>
    <row r="9789" customFormat="1"/>
    <row r="9790" customFormat="1"/>
    <row r="9791" customFormat="1"/>
    <row r="9792" customFormat="1"/>
    <row r="9793" customFormat="1"/>
    <row r="9794" customFormat="1"/>
    <row r="9795" customFormat="1"/>
    <row r="9796" customFormat="1"/>
    <row r="9797" customFormat="1"/>
    <row r="9798" customFormat="1"/>
    <row r="9799" customFormat="1"/>
    <row r="9800" customFormat="1"/>
    <row r="9801" customFormat="1"/>
    <row r="9802" customFormat="1"/>
    <row r="9803" customFormat="1"/>
    <row r="9804" customFormat="1"/>
    <row r="9805" customFormat="1"/>
    <row r="9806" customFormat="1"/>
    <row r="9807" customFormat="1"/>
    <row r="9808" customFormat="1"/>
    <row r="9809" customFormat="1"/>
    <row r="9810" customFormat="1"/>
    <row r="9811" customFormat="1"/>
    <row r="9812" customFormat="1"/>
    <row r="9813" customFormat="1"/>
    <row r="9814" customFormat="1"/>
    <row r="9815" customFormat="1"/>
    <row r="9816" customFormat="1"/>
    <row r="9817" customFormat="1"/>
    <row r="9818" customFormat="1"/>
    <row r="9819" customFormat="1"/>
    <row r="9820" customFormat="1"/>
    <row r="9821" customFormat="1"/>
    <row r="9822" customFormat="1"/>
    <row r="9823" customFormat="1"/>
    <row r="9824" customFormat="1"/>
    <row r="9825" customFormat="1"/>
    <row r="9826" customFormat="1"/>
    <row r="9827" customFormat="1"/>
    <row r="9828" customFormat="1"/>
    <row r="9829" customFormat="1"/>
    <row r="9830" customFormat="1"/>
    <row r="9831" customFormat="1"/>
    <row r="9832" customFormat="1"/>
    <row r="9833" customFormat="1"/>
    <row r="9834" customFormat="1"/>
    <row r="9835" customFormat="1"/>
    <row r="9836" customFormat="1"/>
    <row r="9837" customFormat="1"/>
    <row r="9838" customFormat="1"/>
    <row r="9839" customFormat="1"/>
    <row r="9840" customFormat="1"/>
    <row r="9841" customFormat="1"/>
    <row r="9842" customFormat="1"/>
    <row r="9843" customFormat="1"/>
    <row r="9844" customFormat="1"/>
    <row r="9845" customFormat="1"/>
    <row r="9846" customFormat="1"/>
    <row r="9847" customFormat="1"/>
    <row r="9848" customFormat="1"/>
    <row r="9849" customFormat="1"/>
    <row r="9850" customFormat="1"/>
    <row r="9851" customFormat="1"/>
    <row r="9852" customFormat="1"/>
    <row r="9853" customFormat="1"/>
    <row r="9854" customFormat="1"/>
    <row r="9855" customFormat="1"/>
    <row r="9856" customFormat="1"/>
    <row r="9857" customFormat="1"/>
    <row r="9858" customFormat="1"/>
    <row r="9859" customFormat="1"/>
    <row r="9860" customFormat="1"/>
    <row r="9861" customFormat="1"/>
    <row r="9862" customFormat="1"/>
    <row r="9863" customFormat="1"/>
    <row r="9864" customFormat="1"/>
    <row r="9865" customFormat="1"/>
    <row r="9866" customFormat="1"/>
    <row r="9867" customFormat="1"/>
    <row r="9868" customFormat="1"/>
    <row r="9869" customFormat="1"/>
    <row r="9870" customFormat="1"/>
    <row r="9871" customFormat="1"/>
    <row r="9872" customFormat="1"/>
    <row r="9873" customFormat="1"/>
    <row r="9874" customFormat="1"/>
    <row r="9875" customFormat="1"/>
    <row r="9876" customFormat="1"/>
    <row r="9877" customFormat="1"/>
    <row r="9878" customFormat="1"/>
    <row r="9879" customFormat="1"/>
    <row r="9880" customFormat="1"/>
    <row r="9881" customFormat="1"/>
    <row r="9882" customFormat="1"/>
    <row r="9883" customFormat="1"/>
    <row r="9884" customFormat="1"/>
    <row r="9885" customFormat="1"/>
    <row r="9886" customFormat="1"/>
    <row r="9887" customFormat="1"/>
    <row r="9888" customFormat="1"/>
    <row r="9889" customFormat="1"/>
    <row r="9890" customFormat="1"/>
    <row r="9891" customFormat="1"/>
    <row r="9892" customFormat="1"/>
    <row r="9893" customFormat="1"/>
    <row r="9894" customFormat="1"/>
    <row r="9895" customFormat="1"/>
    <row r="9896" customFormat="1"/>
    <row r="9897" customFormat="1"/>
    <row r="9898" customFormat="1"/>
    <row r="9899" customFormat="1"/>
    <row r="9900" customFormat="1"/>
    <row r="9901" customFormat="1"/>
    <row r="9902" customFormat="1"/>
    <row r="9903" customFormat="1"/>
    <row r="9904" customFormat="1"/>
    <row r="9905" customFormat="1"/>
    <row r="9906" customFormat="1"/>
    <row r="9907" customFormat="1"/>
    <row r="9908" customFormat="1"/>
    <row r="9909" customFormat="1"/>
    <row r="9910" customFormat="1"/>
    <row r="9911" customFormat="1"/>
    <row r="9912" customFormat="1"/>
    <row r="9913" customFormat="1"/>
    <row r="9914" customFormat="1"/>
    <row r="9915" customFormat="1"/>
    <row r="9916" customFormat="1"/>
    <row r="9917" customFormat="1"/>
    <row r="9918" customFormat="1"/>
    <row r="9919" customFormat="1"/>
    <row r="9920" customFormat="1"/>
    <row r="9921" customFormat="1"/>
    <row r="9922" customFormat="1"/>
    <row r="9923" customFormat="1"/>
    <row r="9924" customFormat="1"/>
    <row r="9925" customFormat="1"/>
    <row r="9926" customFormat="1"/>
    <row r="9927" customFormat="1"/>
    <row r="9928" customFormat="1"/>
    <row r="9929" customFormat="1"/>
    <row r="9930" customFormat="1"/>
    <row r="9931" customFormat="1"/>
    <row r="9932" customFormat="1"/>
    <row r="9933" customFormat="1"/>
    <row r="9934" customFormat="1"/>
    <row r="9935" customFormat="1"/>
    <row r="9936" customFormat="1"/>
    <row r="9937" customFormat="1"/>
    <row r="9938" customFormat="1"/>
    <row r="9939" customFormat="1"/>
    <row r="9940" customFormat="1"/>
    <row r="9941" customFormat="1"/>
    <row r="9942" customFormat="1"/>
    <row r="9943" customFormat="1"/>
    <row r="9944" customFormat="1"/>
    <row r="9945" customFormat="1"/>
    <row r="9946" customFormat="1"/>
    <row r="9947" customFormat="1"/>
    <row r="9948" customFormat="1"/>
    <row r="9949" customFormat="1"/>
    <row r="9950" customFormat="1"/>
    <row r="9951" customFormat="1"/>
    <row r="9952" customFormat="1"/>
    <row r="9953" customFormat="1"/>
    <row r="9954" customFormat="1"/>
    <row r="9955" customFormat="1"/>
    <row r="9956" customFormat="1"/>
    <row r="9957" customFormat="1"/>
    <row r="9958" customFormat="1"/>
    <row r="9959" customFormat="1"/>
    <row r="9960" customFormat="1"/>
    <row r="9961" customFormat="1"/>
    <row r="9962" customFormat="1"/>
    <row r="9963" customFormat="1"/>
    <row r="9964" customFormat="1"/>
    <row r="9965" customFormat="1"/>
    <row r="9966" customFormat="1"/>
    <row r="9967" customFormat="1"/>
    <row r="9968" customFormat="1"/>
    <row r="9969" customFormat="1"/>
    <row r="9970" customFormat="1"/>
    <row r="9971" customFormat="1"/>
    <row r="9972" customFormat="1"/>
    <row r="9973" customFormat="1"/>
    <row r="9974" customFormat="1"/>
    <row r="9975" customFormat="1"/>
    <row r="9976" customFormat="1"/>
    <row r="9977" customFormat="1"/>
    <row r="9978" customFormat="1"/>
    <row r="9979" customFormat="1"/>
    <row r="9980" customFormat="1"/>
    <row r="9981" customFormat="1"/>
    <row r="9982" customFormat="1"/>
    <row r="9983" customFormat="1"/>
    <row r="9984" customFormat="1"/>
    <row r="9985" customFormat="1"/>
    <row r="9986" customFormat="1"/>
    <row r="9987" customFormat="1"/>
    <row r="9988" customFormat="1"/>
    <row r="9989" customFormat="1"/>
    <row r="9990" customFormat="1"/>
    <row r="9991" customFormat="1"/>
    <row r="9992" customFormat="1"/>
    <row r="9993" customFormat="1"/>
    <row r="9994" customFormat="1"/>
    <row r="9995" customFormat="1"/>
    <row r="9996" customFormat="1"/>
    <row r="9997" customFormat="1"/>
    <row r="9998" customFormat="1"/>
    <row r="9999" customFormat="1"/>
    <row r="10000" customFormat="1"/>
    <row r="10001" customFormat="1"/>
    <row r="10002" customFormat="1"/>
    <row r="10003" customFormat="1"/>
    <row r="10004" customFormat="1"/>
    <row r="10005" customFormat="1"/>
    <row r="10006" customFormat="1"/>
    <row r="10007" customFormat="1"/>
    <row r="10008" customFormat="1"/>
    <row r="10009" customFormat="1"/>
    <row r="10010" customFormat="1"/>
    <row r="10011" customFormat="1"/>
    <row r="10012" customFormat="1"/>
    <row r="10013" customFormat="1"/>
    <row r="10014" customFormat="1"/>
    <row r="10015" customFormat="1"/>
    <row r="10016" customFormat="1"/>
    <row r="10017" customFormat="1"/>
    <row r="10018" customFormat="1"/>
    <row r="10019" customFormat="1"/>
    <row r="10020" customFormat="1"/>
    <row r="10021" customFormat="1"/>
    <row r="10022" customFormat="1"/>
    <row r="10023" customFormat="1"/>
    <row r="10024" customFormat="1"/>
    <row r="10025" customFormat="1"/>
    <row r="10026" customFormat="1"/>
    <row r="10027" customFormat="1"/>
    <row r="10028" customFormat="1"/>
    <row r="10029" customFormat="1"/>
    <row r="10030" customFormat="1"/>
    <row r="10031" customFormat="1"/>
    <row r="10032" customFormat="1"/>
    <row r="10033" customFormat="1"/>
    <row r="10034" customFormat="1"/>
    <row r="10035" customFormat="1"/>
    <row r="10036" customFormat="1"/>
    <row r="10037" customFormat="1"/>
    <row r="10038" customFormat="1"/>
    <row r="10039" customFormat="1"/>
    <row r="10040" customFormat="1"/>
    <row r="10041" customFormat="1"/>
    <row r="10042" customFormat="1"/>
    <row r="10043" customFormat="1"/>
    <row r="10044" customFormat="1"/>
    <row r="10045" customFormat="1"/>
    <row r="10046" customFormat="1"/>
    <row r="10047" customFormat="1"/>
    <row r="10048" customFormat="1"/>
    <row r="10049" customFormat="1"/>
    <row r="10050" customFormat="1"/>
    <row r="10051" customFormat="1"/>
    <row r="10052" customFormat="1"/>
    <row r="10053" customFormat="1"/>
    <row r="10054" customFormat="1"/>
    <row r="10055" customFormat="1"/>
    <row r="10056" customFormat="1"/>
    <row r="10057" customFormat="1"/>
    <row r="10058" customFormat="1"/>
    <row r="10059" customFormat="1"/>
    <row r="10060" customFormat="1"/>
    <row r="10061" customFormat="1"/>
    <row r="10062" customFormat="1"/>
    <row r="10063" customFormat="1"/>
    <row r="10064" customFormat="1"/>
    <row r="10065" customFormat="1"/>
    <row r="10066" customFormat="1"/>
    <row r="10067" customFormat="1"/>
    <row r="10068" customFormat="1"/>
    <row r="10069" customFormat="1"/>
    <row r="10070" customFormat="1"/>
    <row r="10071" customFormat="1"/>
    <row r="10072" customFormat="1"/>
    <row r="10073" customFormat="1"/>
    <row r="10074" customFormat="1"/>
    <row r="10075" customFormat="1"/>
    <row r="10076" customFormat="1"/>
    <row r="10077" customFormat="1"/>
    <row r="10078" customFormat="1"/>
    <row r="10079" customFormat="1"/>
    <row r="10080" customFormat="1"/>
    <row r="10081" customFormat="1"/>
    <row r="10082" customFormat="1"/>
    <row r="10083" customFormat="1"/>
    <row r="10084" customFormat="1"/>
    <row r="10085" customFormat="1"/>
    <row r="10086" customFormat="1"/>
    <row r="10087" customFormat="1"/>
    <row r="10088" customFormat="1"/>
    <row r="10089" customFormat="1"/>
    <row r="10090" customFormat="1"/>
    <row r="10091" customFormat="1"/>
    <row r="10092" customFormat="1"/>
    <row r="10093" customFormat="1"/>
    <row r="10094" customFormat="1"/>
    <row r="10095" customFormat="1"/>
    <row r="10096" customFormat="1"/>
    <row r="10097" customFormat="1"/>
    <row r="10098" customFormat="1"/>
    <row r="10099" customFormat="1"/>
    <row r="10100" customFormat="1"/>
    <row r="10101" customFormat="1"/>
    <row r="10102" customFormat="1"/>
    <row r="10103" customFormat="1"/>
    <row r="10104" customFormat="1"/>
    <row r="10105" customFormat="1"/>
    <row r="10106" customFormat="1"/>
    <row r="10107" customFormat="1"/>
    <row r="10108" customFormat="1"/>
    <row r="10109" customFormat="1"/>
    <row r="10110" customFormat="1"/>
    <row r="10111" customFormat="1"/>
    <row r="10112" customFormat="1"/>
    <row r="10113" customFormat="1"/>
    <row r="10114" customFormat="1"/>
    <row r="10115" customFormat="1"/>
    <row r="10116" customFormat="1"/>
    <row r="10117" customFormat="1"/>
    <row r="10118" customFormat="1"/>
    <row r="10119" customFormat="1"/>
    <row r="10120" customFormat="1"/>
    <row r="10121" customFormat="1"/>
    <row r="10122" customFormat="1"/>
    <row r="10123" customFormat="1"/>
    <row r="10124" customFormat="1"/>
    <row r="10125" customFormat="1"/>
    <row r="10126" customFormat="1"/>
    <row r="10127" customFormat="1"/>
    <row r="10128" customFormat="1"/>
    <row r="10129" customFormat="1"/>
    <row r="10130" customFormat="1"/>
    <row r="10131" customFormat="1"/>
    <row r="10132" customFormat="1"/>
    <row r="10133" customFormat="1"/>
    <row r="10134" customFormat="1"/>
    <row r="10135" customFormat="1"/>
    <row r="10136" customFormat="1"/>
    <row r="10137" customFormat="1"/>
    <row r="10138" customFormat="1"/>
    <row r="10139" customFormat="1"/>
    <row r="10140" customFormat="1"/>
    <row r="10141" customFormat="1"/>
    <row r="10142" customFormat="1"/>
    <row r="10143" customFormat="1"/>
    <row r="10144" customFormat="1"/>
    <row r="10145" customFormat="1"/>
    <row r="10146" customFormat="1"/>
    <row r="10147" customFormat="1"/>
    <row r="10148" customFormat="1"/>
    <row r="10149" customFormat="1"/>
    <row r="10150" customFormat="1"/>
    <row r="10151" customFormat="1"/>
    <row r="10152" customFormat="1"/>
    <row r="10153" customFormat="1"/>
    <row r="10154" customFormat="1"/>
    <row r="10155" customFormat="1"/>
    <row r="10156" customFormat="1"/>
    <row r="10157" customFormat="1"/>
    <row r="10158" customFormat="1"/>
    <row r="10159" customFormat="1"/>
    <row r="10160" customFormat="1"/>
    <row r="10161" customFormat="1"/>
    <row r="10162" customFormat="1"/>
    <row r="10163" customFormat="1"/>
    <row r="10164" customFormat="1"/>
    <row r="10165" customFormat="1"/>
    <row r="10166" customFormat="1"/>
    <row r="10167" customFormat="1"/>
    <row r="10168" customFormat="1"/>
    <row r="10169" customFormat="1"/>
    <row r="10170" customFormat="1"/>
    <row r="10171" customFormat="1"/>
    <row r="10172" customFormat="1"/>
    <row r="10173" customFormat="1"/>
    <row r="10174" customFormat="1"/>
    <row r="10175" customFormat="1"/>
    <row r="10176" customFormat="1"/>
    <row r="10177" customFormat="1"/>
    <row r="10178" customFormat="1"/>
    <row r="10179" customFormat="1"/>
    <row r="10180" customFormat="1"/>
    <row r="10181" customFormat="1"/>
    <row r="10182" customFormat="1"/>
    <row r="10183" customFormat="1"/>
    <row r="10184" customFormat="1"/>
    <row r="10185" customFormat="1"/>
    <row r="10186" customFormat="1"/>
    <row r="10187" customFormat="1"/>
    <row r="10188" customFormat="1"/>
    <row r="10189" customFormat="1"/>
    <row r="10190" customFormat="1"/>
    <row r="10191" customFormat="1"/>
    <row r="10192" customFormat="1"/>
    <row r="10193" customFormat="1"/>
    <row r="10194" customFormat="1"/>
    <row r="10195" customFormat="1"/>
    <row r="10196" customFormat="1"/>
    <row r="10197" customFormat="1"/>
    <row r="10198" customFormat="1"/>
    <row r="10199" customFormat="1"/>
    <row r="10200" customFormat="1"/>
    <row r="10201" customFormat="1"/>
    <row r="10202" customFormat="1"/>
    <row r="10203" customFormat="1"/>
    <row r="10204" customFormat="1"/>
    <row r="10205" customFormat="1"/>
    <row r="10206" customFormat="1"/>
    <row r="10207" customFormat="1"/>
    <row r="10208" customFormat="1"/>
    <row r="10209" customFormat="1"/>
    <row r="10210" customFormat="1"/>
    <row r="10211" customFormat="1"/>
    <row r="10212" customFormat="1"/>
    <row r="10213" customFormat="1"/>
    <row r="10214" customFormat="1"/>
    <row r="10215" customFormat="1"/>
    <row r="10216" customFormat="1"/>
    <row r="10217" customFormat="1"/>
    <row r="10218" customFormat="1"/>
    <row r="10219" customFormat="1"/>
    <row r="10220" customFormat="1"/>
    <row r="10221" customFormat="1"/>
    <row r="10222" customFormat="1"/>
    <row r="10223" customFormat="1"/>
    <row r="10224" customFormat="1"/>
    <row r="10225" customFormat="1"/>
    <row r="10226" customFormat="1"/>
    <row r="10227" customFormat="1"/>
    <row r="10228" customFormat="1"/>
    <row r="10229" customFormat="1"/>
    <row r="10230" customFormat="1"/>
    <row r="10231" customFormat="1"/>
    <row r="10232" customFormat="1"/>
    <row r="10233" customFormat="1"/>
    <row r="10234" customFormat="1"/>
    <row r="10235" customFormat="1"/>
    <row r="10236" customFormat="1"/>
    <row r="10237" customFormat="1"/>
    <row r="10238" customFormat="1"/>
    <row r="10239" customFormat="1"/>
    <row r="10240" customFormat="1"/>
    <row r="10241" customFormat="1"/>
    <row r="10242" customFormat="1"/>
    <row r="10243" customFormat="1"/>
    <row r="10244" customFormat="1"/>
    <row r="10245" customFormat="1"/>
    <row r="10246" customFormat="1"/>
    <row r="10247" customFormat="1"/>
    <row r="10248" customFormat="1"/>
    <row r="10249" customFormat="1"/>
    <row r="10250" customFormat="1"/>
    <row r="10251" customFormat="1"/>
    <row r="10252" customFormat="1"/>
    <row r="10253" customFormat="1"/>
    <row r="10254" customFormat="1"/>
    <row r="10255" customFormat="1"/>
    <row r="10256" customFormat="1"/>
    <row r="10257" customFormat="1"/>
    <row r="10258" customFormat="1"/>
    <row r="10259" customFormat="1"/>
    <row r="10260" customFormat="1"/>
    <row r="10261" customFormat="1"/>
    <row r="10262" customFormat="1"/>
    <row r="10263" customFormat="1"/>
    <row r="10264" customFormat="1"/>
    <row r="10265" customFormat="1"/>
    <row r="10266" customFormat="1"/>
    <row r="10267" customFormat="1"/>
    <row r="10268" customFormat="1"/>
    <row r="10269" customFormat="1"/>
    <row r="10270" customFormat="1"/>
    <row r="10271" customFormat="1"/>
    <row r="10272" customFormat="1"/>
    <row r="10273" customFormat="1"/>
    <row r="10274" customFormat="1"/>
    <row r="10275" customFormat="1"/>
    <row r="10276" customFormat="1"/>
    <row r="10277" customFormat="1"/>
    <row r="10278" customFormat="1"/>
    <row r="10279" customFormat="1"/>
    <row r="10280" customFormat="1"/>
    <row r="10281" customFormat="1"/>
    <row r="10282" customFormat="1"/>
    <row r="10283" customFormat="1"/>
    <row r="10284" customFormat="1"/>
    <row r="10285" customFormat="1"/>
    <row r="10286" customFormat="1"/>
    <row r="10287" customFormat="1"/>
    <row r="10288" customFormat="1"/>
    <row r="10289" customFormat="1"/>
    <row r="10290" customFormat="1"/>
    <row r="10291" customFormat="1"/>
    <row r="10292" customFormat="1"/>
    <row r="10293" customFormat="1"/>
    <row r="10294" customFormat="1"/>
    <row r="10295" customFormat="1"/>
    <row r="10296" customFormat="1"/>
    <row r="10297" customFormat="1"/>
    <row r="10298" customFormat="1"/>
    <row r="10299" customFormat="1"/>
    <row r="10300" customFormat="1"/>
    <row r="10301" customFormat="1"/>
    <row r="10302" customFormat="1"/>
    <row r="10303" customFormat="1"/>
    <row r="10304" customFormat="1"/>
    <row r="10305" customFormat="1"/>
    <row r="10306" customFormat="1"/>
    <row r="10307" customFormat="1"/>
    <row r="10308" customFormat="1"/>
    <row r="10309" customFormat="1"/>
    <row r="10310" customFormat="1"/>
    <row r="10311" customFormat="1"/>
    <row r="10312" customFormat="1"/>
    <row r="10313" customFormat="1"/>
    <row r="10314" customFormat="1"/>
    <row r="10315" customFormat="1"/>
    <row r="10316" customFormat="1"/>
    <row r="10317" customFormat="1"/>
    <row r="10318" customFormat="1"/>
    <row r="10319" customFormat="1"/>
    <row r="10320" customFormat="1"/>
    <row r="10321" customFormat="1"/>
    <row r="10322" customFormat="1"/>
    <row r="10323" customFormat="1"/>
    <row r="10324" customFormat="1"/>
    <row r="10325" customFormat="1"/>
    <row r="10326" customFormat="1"/>
    <row r="10327" customFormat="1"/>
    <row r="10328" customFormat="1"/>
    <row r="10329" customFormat="1"/>
    <row r="10330" customFormat="1"/>
    <row r="10331" customFormat="1"/>
    <row r="10332" customFormat="1"/>
    <row r="10333" customFormat="1"/>
    <row r="10334" customFormat="1"/>
    <row r="10335" customFormat="1"/>
    <row r="10336" customFormat="1"/>
    <row r="10337" customFormat="1"/>
    <row r="10338" customFormat="1"/>
    <row r="10339" customFormat="1"/>
    <row r="10340" customFormat="1"/>
    <row r="10341" customFormat="1"/>
    <row r="10342" customFormat="1"/>
    <row r="10343" customFormat="1"/>
    <row r="10344" customFormat="1"/>
    <row r="10345" customFormat="1"/>
    <row r="10346" customFormat="1"/>
    <row r="10347" customFormat="1"/>
    <row r="10348" customFormat="1"/>
    <row r="10349" customFormat="1"/>
    <row r="10350" customFormat="1"/>
    <row r="10351" customFormat="1"/>
    <row r="10352" customFormat="1"/>
    <row r="10353" customFormat="1"/>
    <row r="10354" customFormat="1"/>
    <row r="10355" customFormat="1"/>
    <row r="10356" customFormat="1"/>
    <row r="10357" customFormat="1"/>
    <row r="10358" customFormat="1"/>
    <row r="10359" customFormat="1"/>
    <row r="10360" customFormat="1"/>
    <row r="10361" customFormat="1"/>
    <row r="10362" customFormat="1"/>
    <row r="10363" customFormat="1"/>
    <row r="10364" customFormat="1"/>
    <row r="10365" customFormat="1"/>
    <row r="10366" customFormat="1"/>
    <row r="10367" customFormat="1"/>
    <row r="10368" customFormat="1"/>
    <row r="10369" customFormat="1"/>
    <row r="10370" customFormat="1"/>
    <row r="10371" customFormat="1"/>
    <row r="10372" customFormat="1"/>
    <row r="10373" customFormat="1"/>
    <row r="10374" customFormat="1"/>
    <row r="10375" customFormat="1"/>
    <row r="10376" customFormat="1"/>
    <row r="10377" customFormat="1"/>
    <row r="10378" customFormat="1"/>
    <row r="10379" customFormat="1"/>
    <row r="10380" customFormat="1"/>
    <row r="10381" customFormat="1"/>
    <row r="10382" customFormat="1"/>
    <row r="10383" customFormat="1"/>
    <row r="10384" customFormat="1"/>
    <row r="10385" customFormat="1"/>
    <row r="10386" customFormat="1"/>
    <row r="10387" customFormat="1"/>
    <row r="10388" customFormat="1"/>
    <row r="10389" customFormat="1"/>
    <row r="10390" customFormat="1"/>
    <row r="10391" customFormat="1"/>
    <row r="10392" customFormat="1"/>
    <row r="10393" customFormat="1"/>
    <row r="10394" customFormat="1"/>
    <row r="10395" customFormat="1"/>
    <row r="10396" customFormat="1"/>
    <row r="10397" customFormat="1"/>
    <row r="10398" customFormat="1"/>
    <row r="10399" customFormat="1"/>
    <row r="10400" customFormat="1"/>
    <row r="10401" customFormat="1"/>
    <row r="10402" customFormat="1"/>
    <row r="10403" customFormat="1"/>
    <row r="10404" customFormat="1"/>
    <row r="10405" customFormat="1"/>
    <row r="10406" customFormat="1"/>
    <row r="10407" customFormat="1"/>
    <row r="10408" customFormat="1"/>
    <row r="10409" customFormat="1"/>
    <row r="10410" customFormat="1"/>
    <row r="10411" customFormat="1"/>
    <row r="10412" customFormat="1"/>
    <row r="10413" customFormat="1"/>
    <row r="10414" customFormat="1"/>
    <row r="10415" customFormat="1"/>
    <row r="10416" customFormat="1"/>
    <row r="10417" customFormat="1"/>
    <row r="10418" customFormat="1"/>
    <row r="10419" customFormat="1"/>
    <row r="10420" customFormat="1"/>
    <row r="10421" customFormat="1"/>
    <row r="10422" customFormat="1"/>
    <row r="10423" customFormat="1"/>
    <row r="10424" customFormat="1"/>
    <row r="10425" customFormat="1"/>
    <row r="10426" customFormat="1"/>
    <row r="10427" customFormat="1"/>
    <row r="10428" customFormat="1"/>
    <row r="10429" customFormat="1"/>
    <row r="10430" customFormat="1"/>
    <row r="10431" customFormat="1"/>
    <row r="10432" customFormat="1"/>
    <row r="10433" customFormat="1"/>
    <row r="10434" customFormat="1"/>
    <row r="10435" customFormat="1"/>
    <row r="10436" customFormat="1"/>
    <row r="10437" customFormat="1"/>
    <row r="10438" customFormat="1"/>
    <row r="10439" customFormat="1"/>
    <row r="10440" customFormat="1"/>
    <row r="10441" customFormat="1"/>
    <row r="10442" customFormat="1"/>
    <row r="10443" customFormat="1"/>
    <row r="10444" customFormat="1"/>
    <row r="10445" customFormat="1"/>
    <row r="10446" customFormat="1"/>
    <row r="10447" customFormat="1"/>
    <row r="10448" customFormat="1"/>
    <row r="10449" customFormat="1"/>
    <row r="10450" customFormat="1"/>
    <row r="10451" customFormat="1"/>
    <row r="10452" customFormat="1"/>
    <row r="10453" customFormat="1"/>
    <row r="10454" customFormat="1"/>
    <row r="10455" customFormat="1"/>
    <row r="10456" customFormat="1"/>
    <row r="10457" customFormat="1"/>
    <row r="10458" customFormat="1"/>
    <row r="10459" customFormat="1"/>
    <row r="10460" customFormat="1"/>
    <row r="10461" customFormat="1"/>
    <row r="10462" customFormat="1"/>
    <row r="10463" customFormat="1"/>
    <row r="10464" customFormat="1"/>
    <row r="10465" customFormat="1"/>
    <row r="10466" customFormat="1"/>
    <row r="10467" customFormat="1"/>
    <row r="10468" customFormat="1"/>
    <row r="10469" customFormat="1"/>
    <row r="10470" customFormat="1"/>
    <row r="10471" customFormat="1"/>
    <row r="10472" customFormat="1"/>
    <row r="10473" customFormat="1"/>
    <row r="10474" customFormat="1"/>
    <row r="10475" customFormat="1"/>
    <row r="10476" customFormat="1"/>
    <row r="10477" customFormat="1"/>
    <row r="10478" customFormat="1"/>
    <row r="10479" customFormat="1"/>
    <row r="10480" customFormat="1"/>
    <row r="10481" customFormat="1"/>
    <row r="10482" customFormat="1"/>
    <row r="10483" customFormat="1"/>
    <row r="10484" customFormat="1"/>
    <row r="10485" customFormat="1"/>
    <row r="10486" customFormat="1"/>
    <row r="10487" customFormat="1"/>
    <row r="10488" customFormat="1"/>
    <row r="10489" customFormat="1"/>
    <row r="10490" customFormat="1"/>
    <row r="10491" customFormat="1"/>
    <row r="10492" customFormat="1"/>
    <row r="10493" customFormat="1"/>
    <row r="10494" customFormat="1"/>
    <row r="10495" customFormat="1"/>
    <row r="10496" customFormat="1"/>
    <row r="10497" customFormat="1"/>
    <row r="10498" customFormat="1"/>
    <row r="10499" customFormat="1"/>
    <row r="10500" customFormat="1"/>
    <row r="10501" customFormat="1"/>
    <row r="10502" customFormat="1"/>
    <row r="10503" customFormat="1"/>
    <row r="10504" customFormat="1"/>
    <row r="10505" customFormat="1"/>
    <row r="10506" customFormat="1"/>
    <row r="10507" customFormat="1"/>
    <row r="10508" customFormat="1"/>
    <row r="10509" customFormat="1"/>
    <row r="10510" customFormat="1"/>
    <row r="10511" customFormat="1"/>
    <row r="10512" customFormat="1"/>
    <row r="10513" customFormat="1"/>
    <row r="10514" customFormat="1"/>
    <row r="10515" customFormat="1"/>
    <row r="10516" customFormat="1"/>
    <row r="10517" customFormat="1"/>
    <row r="10518" customFormat="1"/>
    <row r="10519" customFormat="1"/>
    <row r="10520" customFormat="1"/>
    <row r="10521" customFormat="1"/>
    <row r="10522" customFormat="1"/>
    <row r="10523" customFormat="1"/>
    <row r="10524" customFormat="1"/>
    <row r="10525" customFormat="1"/>
    <row r="10526" customFormat="1"/>
    <row r="10527" customFormat="1"/>
    <row r="10528" customFormat="1"/>
    <row r="10529" customFormat="1"/>
    <row r="10530" customFormat="1"/>
    <row r="10531" customFormat="1"/>
    <row r="10532" customFormat="1"/>
    <row r="10533" customFormat="1"/>
    <row r="10534" customFormat="1"/>
    <row r="10535" customFormat="1"/>
    <row r="10536" customFormat="1"/>
    <row r="10537" customFormat="1"/>
    <row r="10538" customFormat="1"/>
    <row r="10539" customFormat="1"/>
    <row r="10540" customFormat="1"/>
    <row r="10541" customFormat="1"/>
    <row r="10542" customFormat="1"/>
    <row r="10543" customFormat="1"/>
    <row r="10544" customFormat="1"/>
    <row r="10545" customFormat="1"/>
    <row r="10546" customFormat="1"/>
    <row r="10547" customFormat="1"/>
    <row r="10548" customFormat="1"/>
    <row r="10549" customFormat="1"/>
    <row r="10550" customFormat="1"/>
    <row r="10551" customFormat="1"/>
    <row r="10552" customFormat="1"/>
    <row r="10553" customFormat="1"/>
    <row r="10554" customFormat="1"/>
    <row r="10555" customFormat="1"/>
    <row r="10556" customFormat="1"/>
    <row r="10557" customFormat="1"/>
    <row r="10558" customFormat="1"/>
    <row r="10559" customFormat="1"/>
    <row r="10560" customFormat="1"/>
    <row r="10561" customFormat="1"/>
    <row r="10562" customFormat="1"/>
    <row r="10563" customFormat="1"/>
    <row r="10564" customFormat="1"/>
    <row r="10565" customFormat="1"/>
    <row r="10566" customFormat="1"/>
    <row r="10567" customFormat="1"/>
    <row r="10568" customFormat="1"/>
    <row r="10569" customFormat="1"/>
    <row r="10570" customFormat="1"/>
    <row r="10571" customFormat="1"/>
    <row r="10572" customFormat="1"/>
    <row r="10573" customFormat="1"/>
    <row r="10574" customFormat="1"/>
    <row r="10575" customFormat="1"/>
    <row r="10576" customFormat="1"/>
    <row r="10577" customFormat="1"/>
    <row r="10578" customFormat="1"/>
    <row r="10579" customFormat="1"/>
    <row r="10580" customFormat="1"/>
    <row r="10581" customFormat="1"/>
    <row r="10582" customFormat="1"/>
    <row r="10583" customFormat="1"/>
    <row r="10584" customFormat="1"/>
    <row r="10585" customFormat="1"/>
    <row r="10586" customFormat="1"/>
    <row r="10587" customFormat="1"/>
    <row r="10588" customFormat="1"/>
    <row r="10589" customFormat="1"/>
    <row r="10590" customFormat="1"/>
    <row r="10591" customFormat="1"/>
    <row r="10592" customFormat="1"/>
    <row r="10593" customFormat="1"/>
    <row r="10594" customFormat="1"/>
    <row r="10595" customFormat="1"/>
    <row r="10596" customFormat="1"/>
    <row r="10597" customFormat="1"/>
    <row r="10598" customFormat="1"/>
    <row r="10599" customFormat="1"/>
    <row r="10600" customFormat="1"/>
    <row r="10601" customFormat="1"/>
    <row r="10602" customFormat="1"/>
    <row r="10603" customFormat="1"/>
    <row r="10604" customFormat="1"/>
    <row r="10605" customFormat="1"/>
    <row r="10606" customFormat="1"/>
    <row r="10607" customFormat="1"/>
    <row r="10608" customFormat="1"/>
    <row r="10609" customFormat="1"/>
    <row r="10610" customFormat="1"/>
    <row r="10611" customFormat="1"/>
    <row r="10612" customFormat="1"/>
    <row r="10613" customFormat="1"/>
    <row r="10614" customFormat="1"/>
    <row r="10615" customFormat="1"/>
    <row r="10616" customFormat="1"/>
    <row r="10617" customFormat="1"/>
    <row r="10618" customFormat="1"/>
    <row r="10619" customFormat="1"/>
    <row r="10620" customFormat="1"/>
    <row r="10621" customFormat="1"/>
    <row r="10622" customFormat="1"/>
    <row r="10623" customFormat="1"/>
    <row r="10624" customFormat="1"/>
    <row r="10625" customFormat="1"/>
    <row r="10626" customFormat="1"/>
    <row r="10627" customFormat="1"/>
    <row r="10628" customFormat="1"/>
    <row r="10629" customFormat="1"/>
    <row r="10630" customFormat="1"/>
    <row r="10631" customFormat="1"/>
    <row r="10632" customFormat="1"/>
    <row r="10633" customFormat="1"/>
    <row r="10634" customFormat="1"/>
    <row r="10635" customFormat="1"/>
    <row r="10636" customFormat="1"/>
    <row r="10637" customFormat="1"/>
    <row r="10638" customFormat="1"/>
    <row r="10639" customFormat="1"/>
    <row r="10640" customFormat="1"/>
    <row r="10641" customFormat="1"/>
    <row r="10642" customFormat="1"/>
    <row r="10643" customFormat="1"/>
    <row r="10644" customFormat="1"/>
    <row r="10645" customFormat="1"/>
    <row r="10646" customFormat="1"/>
    <row r="10647" customFormat="1"/>
    <row r="10648" customFormat="1"/>
    <row r="10649" customFormat="1"/>
    <row r="10650" customFormat="1"/>
    <row r="10651" customFormat="1"/>
    <row r="10652" customFormat="1"/>
    <row r="10653" customFormat="1"/>
    <row r="10654" customFormat="1"/>
    <row r="10655" customFormat="1"/>
    <row r="10656" customFormat="1"/>
    <row r="10657" customFormat="1"/>
    <row r="10658" customFormat="1"/>
    <row r="10659" customFormat="1"/>
    <row r="10660" customFormat="1"/>
    <row r="10661" customFormat="1"/>
    <row r="10662" customFormat="1"/>
    <row r="10663" customFormat="1"/>
    <row r="10664" customFormat="1"/>
    <row r="10665" customFormat="1"/>
    <row r="10666" customFormat="1"/>
    <row r="10667" customFormat="1"/>
    <row r="10668" customFormat="1"/>
    <row r="10669" customFormat="1"/>
    <row r="10670" customFormat="1"/>
    <row r="10671" customFormat="1"/>
    <row r="10672" customFormat="1"/>
    <row r="10673" customFormat="1"/>
    <row r="10674" customFormat="1"/>
    <row r="10675" customFormat="1"/>
    <row r="10676" customFormat="1"/>
    <row r="10677" customFormat="1"/>
    <row r="10678" customFormat="1"/>
    <row r="10679" customFormat="1"/>
    <row r="10680" customFormat="1"/>
    <row r="10681" customFormat="1"/>
    <row r="10682" customFormat="1"/>
    <row r="10683" customFormat="1"/>
    <row r="10684" customFormat="1"/>
    <row r="10685" customFormat="1"/>
    <row r="10686" customFormat="1"/>
    <row r="10687" customFormat="1"/>
    <row r="10688" customFormat="1"/>
    <row r="10689" customFormat="1"/>
    <row r="10690" customFormat="1"/>
    <row r="10691" customFormat="1"/>
    <row r="10692" customFormat="1"/>
    <row r="10693" customFormat="1"/>
    <row r="10694" customFormat="1"/>
    <row r="10695" customFormat="1"/>
    <row r="10696" customFormat="1"/>
    <row r="10697" customFormat="1"/>
    <row r="10698" customFormat="1"/>
    <row r="10699" customFormat="1"/>
    <row r="10700" customFormat="1"/>
    <row r="10701" customFormat="1"/>
    <row r="10702" customFormat="1"/>
    <row r="10703" customFormat="1"/>
    <row r="10704" customFormat="1"/>
    <row r="10705" customFormat="1"/>
    <row r="10706" customFormat="1"/>
    <row r="10707" customFormat="1"/>
    <row r="10708" customFormat="1"/>
    <row r="10709" customFormat="1"/>
    <row r="10710" customFormat="1"/>
    <row r="10711" customFormat="1"/>
    <row r="10712" customFormat="1"/>
    <row r="10713" customFormat="1"/>
    <row r="10714" customFormat="1"/>
    <row r="10715" customFormat="1"/>
    <row r="10716" customFormat="1"/>
    <row r="10717" customFormat="1"/>
    <row r="10718" customFormat="1"/>
    <row r="10719" customFormat="1"/>
    <row r="10720" customFormat="1"/>
    <row r="10721" customFormat="1"/>
    <row r="10722" customFormat="1"/>
    <row r="10723" customFormat="1"/>
    <row r="10724" customFormat="1"/>
    <row r="10725" customFormat="1"/>
    <row r="10726" customFormat="1"/>
    <row r="10727" customFormat="1"/>
    <row r="10728" customFormat="1"/>
    <row r="10729" customFormat="1"/>
    <row r="10730" customFormat="1"/>
    <row r="10731" customFormat="1"/>
    <row r="10732" customFormat="1"/>
    <row r="10733" customFormat="1"/>
    <row r="10734" customFormat="1"/>
    <row r="10735" customFormat="1"/>
    <row r="10736" customFormat="1"/>
    <row r="10737" customFormat="1"/>
    <row r="10738" customFormat="1"/>
    <row r="10739" customFormat="1"/>
    <row r="10740" customFormat="1"/>
    <row r="10741" customFormat="1"/>
    <row r="10742" customFormat="1"/>
    <row r="10743" customFormat="1"/>
    <row r="10744" customFormat="1"/>
    <row r="10745" customFormat="1"/>
    <row r="10746" customFormat="1"/>
    <row r="10747" customFormat="1"/>
    <row r="10748" customFormat="1"/>
    <row r="10749" customFormat="1"/>
    <row r="10750" customFormat="1"/>
    <row r="10751" customFormat="1"/>
    <row r="10752" customFormat="1"/>
    <row r="10753" customFormat="1"/>
    <row r="10754" customFormat="1"/>
    <row r="10755" customFormat="1"/>
    <row r="10756" customFormat="1"/>
    <row r="10757" customFormat="1"/>
    <row r="10758" customFormat="1"/>
    <row r="10759" customFormat="1"/>
    <row r="10760" customFormat="1"/>
    <row r="10761" customFormat="1"/>
    <row r="10762" customFormat="1"/>
    <row r="10763" customFormat="1"/>
    <row r="10764" customFormat="1"/>
    <row r="10765" customFormat="1"/>
    <row r="10766" customFormat="1"/>
    <row r="10767" customFormat="1"/>
    <row r="10768" customFormat="1"/>
    <row r="10769" customFormat="1"/>
    <row r="10770" customFormat="1"/>
    <row r="10771" customFormat="1"/>
    <row r="10772" customFormat="1"/>
    <row r="10773" customFormat="1"/>
    <row r="10774" customFormat="1"/>
    <row r="10775" customFormat="1"/>
    <row r="10776" customFormat="1"/>
    <row r="10777" customFormat="1"/>
    <row r="10778" customFormat="1"/>
    <row r="10779" customFormat="1"/>
    <row r="10780" customFormat="1"/>
    <row r="10781" customFormat="1"/>
    <row r="10782" customFormat="1"/>
    <row r="10783" customFormat="1"/>
    <row r="10784" customFormat="1"/>
    <row r="10785" customFormat="1"/>
    <row r="10786" customFormat="1"/>
    <row r="10787" customFormat="1"/>
    <row r="10788" customFormat="1"/>
    <row r="10789" customFormat="1"/>
    <row r="10790" customFormat="1"/>
    <row r="10791" customFormat="1"/>
    <row r="10792" customFormat="1"/>
    <row r="10793" customFormat="1"/>
    <row r="10794" customFormat="1"/>
    <row r="10795" customFormat="1"/>
    <row r="10796" customFormat="1"/>
    <row r="10797" customFormat="1"/>
    <row r="10798" customFormat="1"/>
    <row r="10799" customFormat="1"/>
    <row r="10800" customFormat="1"/>
    <row r="10801" customFormat="1"/>
    <row r="10802" customFormat="1"/>
    <row r="10803" customFormat="1"/>
    <row r="10804" customFormat="1"/>
    <row r="10805" customFormat="1"/>
    <row r="10806" customFormat="1"/>
    <row r="10807" customFormat="1"/>
    <row r="10808" customFormat="1"/>
    <row r="10809" customFormat="1"/>
    <row r="10810" customFormat="1"/>
    <row r="10811" customFormat="1"/>
    <row r="10812" customFormat="1"/>
    <row r="10813" customFormat="1"/>
    <row r="10814" customFormat="1"/>
    <row r="10815" customFormat="1"/>
    <row r="10816" customFormat="1"/>
    <row r="10817" customFormat="1"/>
    <row r="10818" customFormat="1"/>
    <row r="10819" customFormat="1"/>
    <row r="10820" customFormat="1"/>
    <row r="10821" customFormat="1"/>
    <row r="10822" customFormat="1"/>
    <row r="10823" customFormat="1"/>
    <row r="10824" customFormat="1"/>
    <row r="10825" customFormat="1"/>
    <row r="10826" customFormat="1"/>
    <row r="10827" customFormat="1"/>
    <row r="10828" customFormat="1"/>
    <row r="10829" customFormat="1"/>
    <row r="10830" customFormat="1"/>
    <row r="10831" customFormat="1"/>
    <row r="10832" customFormat="1"/>
    <row r="10833" customFormat="1"/>
    <row r="10834" customFormat="1"/>
    <row r="10835" customFormat="1"/>
    <row r="10836" customFormat="1"/>
    <row r="10837" customFormat="1"/>
    <row r="10838" customFormat="1"/>
    <row r="10839" customFormat="1"/>
    <row r="10840" customFormat="1"/>
    <row r="10841" customFormat="1"/>
    <row r="10842" customFormat="1"/>
    <row r="10843" customFormat="1"/>
    <row r="10844" customFormat="1"/>
    <row r="10845" customFormat="1"/>
    <row r="10846" customFormat="1"/>
    <row r="10847" customFormat="1"/>
    <row r="10848" customFormat="1"/>
    <row r="10849" customFormat="1"/>
    <row r="10850" customFormat="1"/>
    <row r="10851" customFormat="1"/>
    <row r="10852" customFormat="1"/>
    <row r="10853" customFormat="1"/>
    <row r="10854" customFormat="1"/>
    <row r="10855" customFormat="1"/>
    <row r="10856" customFormat="1"/>
    <row r="10857" customFormat="1"/>
    <row r="10858" customFormat="1"/>
    <row r="10859" customFormat="1"/>
    <row r="10860" customFormat="1"/>
    <row r="10861" customFormat="1"/>
    <row r="10862" customFormat="1"/>
    <row r="10863" customFormat="1"/>
    <row r="10864" customFormat="1"/>
    <row r="10865" customFormat="1"/>
    <row r="10866" customFormat="1"/>
    <row r="10867" customFormat="1"/>
    <row r="10868" customFormat="1"/>
    <row r="10869" customFormat="1"/>
    <row r="10870" customFormat="1"/>
    <row r="10871" customFormat="1"/>
    <row r="10872" customFormat="1"/>
    <row r="10873" customFormat="1"/>
    <row r="10874" customFormat="1"/>
    <row r="10875" customFormat="1"/>
    <row r="10876" customFormat="1"/>
    <row r="10877" customFormat="1"/>
    <row r="10878" customFormat="1"/>
    <row r="10879" customFormat="1"/>
    <row r="10880" customFormat="1"/>
    <row r="10881" customFormat="1"/>
    <row r="10882" customFormat="1"/>
    <row r="10883" customFormat="1"/>
    <row r="10884" customFormat="1"/>
    <row r="10885" customFormat="1"/>
    <row r="10886" customFormat="1"/>
    <row r="10887" customFormat="1"/>
    <row r="10888" customFormat="1"/>
    <row r="10889" customFormat="1"/>
    <row r="10890" customFormat="1"/>
    <row r="10891" customFormat="1"/>
    <row r="10892" customFormat="1"/>
    <row r="10893" customFormat="1"/>
    <row r="10894" customFormat="1"/>
    <row r="10895" customFormat="1"/>
    <row r="10896" customFormat="1"/>
    <row r="10897" customFormat="1"/>
    <row r="10898" customFormat="1"/>
    <row r="10899" customFormat="1"/>
    <row r="10900" customFormat="1"/>
    <row r="10901" customFormat="1"/>
    <row r="10902" customFormat="1"/>
    <row r="10903" customFormat="1"/>
    <row r="10904" customFormat="1"/>
    <row r="10905" customFormat="1"/>
    <row r="10906" customFormat="1"/>
    <row r="10907" customFormat="1"/>
    <row r="10908" customFormat="1"/>
    <row r="10909" customFormat="1"/>
    <row r="10910" customFormat="1"/>
    <row r="10911" customFormat="1"/>
    <row r="10912" customFormat="1"/>
    <row r="10913" customFormat="1"/>
    <row r="10914" customFormat="1"/>
    <row r="10915" customFormat="1"/>
    <row r="10916" customFormat="1"/>
    <row r="10917" customFormat="1"/>
    <row r="10918" customFormat="1"/>
    <row r="10919" customFormat="1"/>
    <row r="10920" customFormat="1"/>
    <row r="10921" customFormat="1"/>
    <row r="10922" customFormat="1"/>
    <row r="10923" customFormat="1"/>
    <row r="10924" customFormat="1"/>
    <row r="10925" customFormat="1"/>
    <row r="10926" customFormat="1"/>
    <row r="10927" customFormat="1"/>
    <row r="10928" customFormat="1"/>
    <row r="10929" customFormat="1"/>
    <row r="10930" customFormat="1"/>
    <row r="10931" customFormat="1"/>
    <row r="10932" customFormat="1"/>
    <row r="10933" customFormat="1"/>
    <row r="10934" customFormat="1"/>
    <row r="10935" customFormat="1"/>
    <row r="10936" customFormat="1"/>
    <row r="10937" customFormat="1"/>
    <row r="10938" customFormat="1"/>
    <row r="10939" customFormat="1"/>
    <row r="10940" customFormat="1"/>
    <row r="10941" customFormat="1"/>
    <row r="10942" customFormat="1"/>
    <row r="10943" customFormat="1"/>
    <row r="10944" customFormat="1"/>
    <row r="10945" customFormat="1"/>
    <row r="10946" customFormat="1"/>
    <row r="10947" customFormat="1"/>
    <row r="10948" customFormat="1"/>
    <row r="10949" customFormat="1"/>
    <row r="10950" customFormat="1"/>
    <row r="10951" customFormat="1"/>
    <row r="10952" customFormat="1"/>
    <row r="10953" customFormat="1"/>
    <row r="10954" customFormat="1"/>
    <row r="10955" customFormat="1"/>
    <row r="10956" customFormat="1"/>
    <row r="10957" customFormat="1"/>
    <row r="10958" customFormat="1"/>
    <row r="10959" customFormat="1"/>
    <row r="10960" customFormat="1"/>
    <row r="10961" customFormat="1"/>
    <row r="10962" customFormat="1"/>
    <row r="10963" customFormat="1"/>
    <row r="10964" customFormat="1"/>
    <row r="10965" customFormat="1"/>
    <row r="10966" customFormat="1"/>
    <row r="10967" customFormat="1"/>
    <row r="10968" customFormat="1"/>
    <row r="10969" customFormat="1"/>
    <row r="10970" customFormat="1"/>
    <row r="10971" customFormat="1"/>
    <row r="10972" customFormat="1"/>
    <row r="10973" customFormat="1"/>
    <row r="10974" customFormat="1"/>
    <row r="10975" customFormat="1"/>
    <row r="10976" customFormat="1"/>
    <row r="10977" customFormat="1"/>
    <row r="10978" customFormat="1"/>
    <row r="10979" customFormat="1"/>
    <row r="10980" customFormat="1"/>
    <row r="10981" customFormat="1"/>
    <row r="10982" customFormat="1"/>
    <row r="10983" customFormat="1"/>
    <row r="10984" customFormat="1"/>
    <row r="10985" customFormat="1"/>
    <row r="10986" customFormat="1"/>
    <row r="10987" customFormat="1"/>
    <row r="10988" customFormat="1"/>
    <row r="10989" customFormat="1"/>
    <row r="10990" customFormat="1"/>
    <row r="10991" customFormat="1"/>
    <row r="10992" customFormat="1"/>
    <row r="10993" customFormat="1"/>
    <row r="10994" customFormat="1"/>
    <row r="10995" customFormat="1"/>
    <row r="10996" customFormat="1"/>
    <row r="10997" customFormat="1"/>
    <row r="10998" customFormat="1"/>
    <row r="10999" customFormat="1"/>
    <row r="11000" customFormat="1"/>
    <row r="11001" customFormat="1"/>
    <row r="11002" customFormat="1"/>
    <row r="11003" customFormat="1"/>
    <row r="11004" customFormat="1"/>
    <row r="11005" customFormat="1"/>
    <row r="11006" customFormat="1"/>
    <row r="11007" customFormat="1"/>
    <row r="11008" customFormat="1"/>
    <row r="11009" customFormat="1"/>
    <row r="11010" customFormat="1"/>
    <row r="11011" customFormat="1"/>
    <row r="11012" customFormat="1"/>
    <row r="11013" customFormat="1"/>
    <row r="11014" customFormat="1"/>
    <row r="11015" customFormat="1"/>
    <row r="11016" customFormat="1"/>
    <row r="11017" customFormat="1"/>
    <row r="11018" customFormat="1"/>
    <row r="11019" customFormat="1"/>
    <row r="11020" customFormat="1"/>
    <row r="11021" customFormat="1"/>
    <row r="11022" customFormat="1"/>
    <row r="11023" customFormat="1"/>
    <row r="11024" customFormat="1"/>
    <row r="11025" customFormat="1"/>
    <row r="11026" customFormat="1"/>
    <row r="11027" customFormat="1"/>
    <row r="11028" customFormat="1"/>
    <row r="11029" customFormat="1"/>
    <row r="11030" customFormat="1"/>
    <row r="11031" customFormat="1"/>
    <row r="11032" customFormat="1"/>
    <row r="11033" customFormat="1"/>
    <row r="11034" customFormat="1"/>
    <row r="11035" customFormat="1"/>
    <row r="11036" customFormat="1"/>
    <row r="11037" customFormat="1"/>
    <row r="11038" customFormat="1"/>
    <row r="11039" customFormat="1"/>
    <row r="11040" customFormat="1"/>
    <row r="11041" customFormat="1"/>
    <row r="11042" customFormat="1"/>
    <row r="11043" customFormat="1"/>
    <row r="11044" customFormat="1"/>
    <row r="11045" customFormat="1"/>
    <row r="11046" customFormat="1"/>
    <row r="11047" customFormat="1"/>
    <row r="11048" customFormat="1"/>
    <row r="11049" customFormat="1"/>
    <row r="11050" customFormat="1"/>
    <row r="11051" customFormat="1"/>
    <row r="11052" customFormat="1"/>
    <row r="11053" customFormat="1"/>
    <row r="11054" customFormat="1"/>
    <row r="11055" customFormat="1"/>
    <row r="11056" customFormat="1"/>
    <row r="11057" customFormat="1"/>
    <row r="11058" customFormat="1"/>
    <row r="11059" customFormat="1"/>
    <row r="11060" customFormat="1"/>
    <row r="11061" customFormat="1"/>
    <row r="11062" customFormat="1"/>
    <row r="11063" customFormat="1"/>
    <row r="11064" customFormat="1"/>
    <row r="11065" customFormat="1"/>
    <row r="11066" customFormat="1"/>
    <row r="11067" customFormat="1"/>
    <row r="11068" customFormat="1"/>
    <row r="11069" customFormat="1"/>
    <row r="11070" customFormat="1"/>
    <row r="11071" customFormat="1"/>
    <row r="11072" customFormat="1"/>
    <row r="11073" customFormat="1"/>
    <row r="11074" customFormat="1"/>
    <row r="11075" customFormat="1"/>
    <row r="11076" customFormat="1"/>
    <row r="11077" customFormat="1"/>
    <row r="11078" customFormat="1"/>
    <row r="11079" customFormat="1"/>
    <row r="11080" customFormat="1"/>
    <row r="11081" customFormat="1"/>
    <row r="11082" customFormat="1"/>
    <row r="11083" customFormat="1"/>
    <row r="11084" customFormat="1"/>
    <row r="11085" customFormat="1"/>
    <row r="11086" customFormat="1"/>
    <row r="11087" customFormat="1"/>
    <row r="11088" customFormat="1"/>
    <row r="11089" customFormat="1"/>
    <row r="11090" customFormat="1"/>
    <row r="11091" customFormat="1"/>
    <row r="11092" customFormat="1"/>
    <row r="11093" customFormat="1"/>
    <row r="11094" customFormat="1"/>
    <row r="11095" customFormat="1"/>
    <row r="11096" customFormat="1"/>
    <row r="11097" customFormat="1"/>
    <row r="11098" customFormat="1"/>
    <row r="11099" customFormat="1"/>
    <row r="11100" customFormat="1"/>
    <row r="11101" customFormat="1"/>
    <row r="11102" customFormat="1"/>
    <row r="11103" customFormat="1"/>
    <row r="11104" customFormat="1"/>
    <row r="11105" customFormat="1"/>
    <row r="11106" customFormat="1"/>
    <row r="11107" customFormat="1"/>
    <row r="11108" customFormat="1"/>
    <row r="11109" customFormat="1"/>
    <row r="11110" customFormat="1"/>
    <row r="11111" customFormat="1"/>
    <row r="11112" customFormat="1"/>
    <row r="11113" customFormat="1"/>
    <row r="11114" customFormat="1"/>
    <row r="11115" customFormat="1"/>
    <row r="11116" customFormat="1"/>
    <row r="11117" customFormat="1"/>
    <row r="11118" customFormat="1"/>
    <row r="11119" customFormat="1"/>
    <row r="11120" customFormat="1"/>
    <row r="11121" customFormat="1"/>
    <row r="11122" customFormat="1"/>
    <row r="11123" customFormat="1"/>
    <row r="11124" customFormat="1"/>
    <row r="11125" customFormat="1"/>
    <row r="11126" customFormat="1"/>
    <row r="11127" customFormat="1"/>
    <row r="11128" customFormat="1"/>
    <row r="11129" customFormat="1"/>
    <row r="11130" customFormat="1"/>
    <row r="11131" customFormat="1"/>
    <row r="11132" customFormat="1"/>
    <row r="11133" customFormat="1"/>
    <row r="11134" customFormat="1"/>
    <row r="11135" customFormat="1"/>
    <row r="11136" customFormat="1"/>
    <row r="11137" customFormat="1"/>
    <row r="11138" customFormat="1"/>
    <row r="11139" customFormat="1"/>
    <row r="11140" customFormat="1"/>
    <row r="11141" customFormat="1"/>
    <row r="11142" customFormat="1"/>
    <row r="11143" customFormat="1"/>
    <row r="11144" customFormat="1"/>
    <row r="11145" customFormat="1"/>
    <row r="11146" customFormat="1"/>
    <row r="11147" customFormat="1"/>
    <row r="11148" customFormat="1"/>
    <row r="11149" customFormat="1"/>
    <row r="11150" customFormat="1"/>
    <row r="11151" customFormat="1"/>
    <row r="11152" customFormat="1"/>
    <row r="11153" customFormat="1"/>
    <row r="11154" customFormat="1"/>
    <row r="11155" customFormat="1"/>
    <row r="11156" customFormat="1"/>
    <row r="11157" customFormat="1"/>
    <row r="11158" customFormat="1"/>
    <row r="11159" customFormat="1"/>
    <row r="11160" customFormat="1"/>
    <row r="11161" customFormat="1"/>
    <row r="11162" customFormat="1"/>
    <row r="11163" customFormat="1"/>
    <row r="11164" customFormat="1"/>
    <row r="11165" customFormat="1"/>
    <row r="11166" customFormat="1"/>
    <row r="11167" customFormat="1"/>
    <row r="11168" customFormat="1"/>
    <row r="11169" customFormat="1"/>
    <row r="11170" customFormat="1"/>
    <row r="11171" customFormat="1"/>
    <row r="11172" customFormat="1"/>
    <row r="11173" customFormat="1"/>
    <row r="11174" customFormat="1"/>
    <row r="11175" customFormat="1"/>
    <row r="11176" customFormat="1"/>
    <row r="11177" customFormat="1"/>
    <row r="11178" customFormat="1"/>
    <row r="11179" customFormat="1"/>
    <row r="11180" customFormat="1"/>
    <row r="11181" customFormat="1"/>
    <row r="11182" customFormat="1"/>
    <row r="11183" customFormat="1"/>
    <row r="11184" customFormat="1"/>
    <row r="11185" customFormat="1"/>
    <row r="11186" customFormat="1"/>
    <row r="11187" customFormat="1"/>
    <row r="11188" customFormat="1"/>
    <row r="11189" customFormat="1"/>
    <row r="11190" customFormat="1"/>
    <row r="11191" customFormat="1"/>
    <row r="11192" customFormat="1"/>
    <row r="11193" customFormat="1"/>
    <row r="11194" customFormat="1"/>
    <row r="11195" customFormat="1"/>
    <row r="11196" customFormat="1"/>
    <row r="11197" customFormat="1"/>
    <row r="11198" customFormat="1"/>
    <row r="11199" customFormat="1"/>
    <row r="11200" customFormat="1"/>
    <row r="11201" customFormat="1"/>
    <row r="11202" customFormat="1"/>
    <row r="11203" customFormat="1"/>
    <row r="11204" customFormat="1"/>
    <row r="11205" customFormat="1"/>
    <row r="11206" customFormat="1"/>
    <row r="11207" customFormat="1"/>
    <row r="11208" customFormat="1"/>
    <row r="11209" customFormat="1"/>
    <row r="11210" customFormat="1"/>
    <row r="11211" customFormat="1"/>
    <row r="11212" customFormat="1"/>
    <row r="11213" customFormat="1"/>
    <row r="11214" customFormat="1"/>
    <row r="11215" customFormat="1"/>
    <row r="11216" customFormat="1"/>
    <row r="11217" customFormat="1"/>
    <row r="11218" customFormat="1"/>
    <row r="11219" customFormat="1"/>
    <row r="11220" customFormat="1"/>
    <row r="11221" customFormat="1"/>
    <row r="11222" customFormat="1"/>
    <row r="11223" customFormat="1"/>
    <row r="11224" customFormat="1"/>
    <row r="11225" customFormat="1"/>
    <row r="11226" customFormat="1"/>
    <row r="11227" customFormat="1"/>
    <row r="11228" customFormat="1"/>
    <row r="11229" customFormat="1"/>
    <row r="11230" customFormat="1"/>
    <row r="11231" customFormat="1"/>
    <row r="11232" customFormat="1"/>
    <row r="11233" customFormat="1"/>
    <row r="11234" customFormat="1"/>
    <row r="11235" customFormat="1"/>
    <row r="11236" customFormat="1"/>
    <row r="11237" customFormat="1"/>
    <row r="11238" customFormat="1"/>
    <row r="11239" customFormat="1"/>
    <row r="11240" customFormat="1"/>
    <row r="11241" customFormat="1"/>
    <row r="11242" customFormat="1"/>
    <row r="11243" customFormat="1"/>
    <row r="11244" customFormat="1"/>
    <row r="11245" customFormat="1"/>
    <row r="11246" customFormat="1"/>
    <row r="11247" customFormat="1"/>
    <row r="11248" customFormat="1"/>
    <row r="11249" customFormat="1"/>
    <row r="11250" customFormat="1"/>
    <row r="11251" customFormat="1"/>
    <row r="11252" customFormat="1"/>
    <row r="11253" customFormat="1"/>
    <row r="11254" customFormat="1"/>
    <row r="11255" customFormat="1"/>
    <row r="11256" customFormat="1"/>
    <row r="11257" customFormat="1"/>
    <row r="11258" customFormat="1"/>
    <row r="11259" customFormat="1"/>
    <row r="11260" customFormat="1"/>
    <row r="11261" customFormat="1"/>
    <row r="11262" customFormat="1"/>
    <row r="11263" customFormat="1"/>
    <row r="11264" customFormat="1"/>
    <row r="11265" customFormat="1"/>
    <row r="11266" customFormat="1"/>
    <row r="11267" customFormat="1"/>
    <row r="11268" customFormat="1"/>
    <row r="11269" customFormat="1"/>
    <row r="11270" customFormat="1"/>
    <row r="11271" customFormat="1"/>
    <row r="11272" customFormat="1"/>
    <row r="11273" customFormat="1"/>
    <row r="11274" customFormat="1"/>
    <row r="11275" customFormat="1"/>
    <row r="11276" customFormat="1"/>
    <row r="11277" customFormat="1"/>
    <row r="11278" customFormat="1"/>
    <row r="11279" customFormat="1"/>
    <row r="11280" customFormat="1"/>
    <row r="11281" customFormat="1"/>
    <row r="11282" customFormat="1"/>
    <row r="11283" customFormat="1"/>
    <row r="11284" customFormat="1"/>
    <row r="11285" customFormat="1"/>
    <row r="11286" customFormat="1"/>
    <row r="11287" customFormat="1"/>
    <row r="11288" customFormat="1"/>
    <row r="11289" customFormat="1"/>
    <row r="11290" customFormat="1"/>
    <row r="11291" customFormat="1"/>
    <row r="11292" customFormat="1"/>
    <row r="11293" customFormat="1"/>
    <row r="11294" customFormat="1"/>
    <row r="11295" customFormat="1"/>
    <row r="11296" customFormat="1"/>
    <row r="11297" customFormat="1"/>
    <row r="11298" customFormat="1"/>
    <row r="11299" customFormat="1"/>
    <row r="11300" customFormat="1"/>
    <row r="11301" customFormat="1"/>
    <row r="11302" customFormat="1"/>
    <row r="11303" customFormat="1"/>
    <row r="11304" customFormat="1"/>
    <row r="11305" customFormat="1"/>
    <row r="11306" customFormat="1"/>
    <row r="11307" customFormat="1"/>
    <row r="11308" customFormat="1"/>
    <row r="11309" customFormat="1"/>
    <row r="11310" customFormat="1"/>
    <row r="11311" customFormat="1"/>
    <row r="11312" customFormat="1"/>
    <row r="11313" customFormat="1"/>
    <row r="11314" customFormat="1"/>
    <row r="11315" customFormat="1"/>
    <row r="11316" customFormat="1"/>
    <row r="11317" customFormat="1"/>
    <row r="11318" customFormat="1"/>
    <row r="11319" customFormat="1"/>
    <row r="11320" customFormat="1"/>
    <row r="11321" customFormat="1"/>
    <row r="11322" customFormat="1"/>
    <row r="11323" customFormat="1"/>
    <row r="11324" customFormat="1"/>
    <row r="11325" customFormat="1"/>
    <row r="11326" customFormat="1"/>
    <row r="11327" customFormat="1"/>
    <row r="11328" customFormat="1"/>
    <row r="11329" customFormat="1"/>
    <row r="11330" customFormat="1"/>
    <row r="11331" customFormat="1"/>
    <row r="11332" customFormat="1"/>
    <row r="11333" customFormat="1"/>
    <row r="11334" customFormat="1"/>
    <row r="11335" customFormat="1"/>
    <row r="11336" customFormat="1"/>
    <row r="11337" customFormat="1"/>
    <row r="11338" customFormat="1"/>
    <row r="11339" customFormat="1"/>
    <row r="11340" customFormat="1"/>
    <row r="11341" customFormat="1"/>
    <row r="11342" customFormat="1"/>
    <row r="11343" customFormat="1"/>
    <row r="11344" customFormat="1"/>
    <row r="11345" customFormat="1"/>
    <row r="11346" customFormat="1"/>
    <row r="11347" customFormat="1"/>
    <row r="11348" customFormat="1"/>
    <row r="11349" customFormat="1"/>
    <row r="11350" customFormat="1"/>
    <row r="11351" customFormat="1"/>
    <row r="11352" customFormat="1"/>
    <row r="11353" customFormat="1"/>
    <row r="11354" customFormat="1"/>
    <row r="11355" customFormat="1"/>
    <row r="11356" customFormat="1"/>
    <row r="11357" customFormat="1"/>
    <row r="11358" customFormat="1"/>
    <row r="11359" customFormat="1"/>
    <row r="11360" customFormat="1"/>
    <row r="11361" customFormat="1"/>
    <row r="11362" customFormat="1"/>
    <row r="11363" customFormat="1"/>
    <row r="11364" customFormat="1"/>
    <row r="11365" customFormat="1"/>
    <row r="11366" customFormat="1"/>
    <row r="11367" customFormat="1"/>
    <row r="11368" customFormat="1"/>
    <row r="11369" customFormat="1"/>
    <row r="11370" customFormat="1"/>
    <row r="11371" customFormat="1"/>
    <row r="11372" customFormat="1"/>
    <row r="11373" customFormat="1"/>
    <row r="11374" customFormat="1"/>
    <row r="11375" customFormat="1"/>
    <row r="11376" customFormat="1"/>
    <row r="11377" customFormat="1"/>
    <row r="11378" customFormat="1"/>
    <row r="11379" customFormat="1"/>
    <row r="11380" customFormat="1"/>
    <row r="11381" customFormat="1"/>
    <row r="11382" customFormat="1"/>
    <row r="11383" customFormat="1"/>
    <row r="11384" customFormat="1"/>
    <row r="11385" customFormat="1"/>
    <row r="11386" customFormat="1"/>
    <row r="11387" customFormat="1"/>
    <row r="11388" customFormat="1"/>
    <row r="11389" customFormat="1"/>
    <row r="11390" customFormat="1"/>
    <row r="11391" customFormat="1"/>
    <row r="11392" customFormat="1"/>
    <row r="11393" customFormat="1"/>
    <row r="11394" customFormat="1"/>
    <row r="11395" customFormat="1"/>
    <row r="11396" customFormat="1"/>
    <row r="11397" customFormat="1"/>
    <row r="11398" customFormat="1"/>
    <row r="11399" customFormat="1"/>
    <row r="11400" customFormat="1"/>
    <row r="11401" customFormat="1"/>
    <row r="11402" customFormat="1"/>
    <row r="11403" customFormat="1"/>
    <row r="11404" customFormat="1"/>
    <row r="11405" customFormat="1"/>
    <row r="11406" customFormat="1"/>
    <row r="11407" customFormat="1"/>
    <row r="11408" customFormat="1"/>
    <row r="11409" customFormat="1"/>
    <row r="11410" customFormat="1"/>
    <row r="11411" customFormat="1"/>
    <row r="11412" customFormat="1"/>
    <row r="11413" customFormat="1"/>
    <row r="11414" customFormat="1"/>
    <row r="11415" customFormat="1"/>
    <row r="11416" customFormat="1"/>
    <row r="11417" customFormat="1"/>
    <row r="11418" customFormat="1"/>
    <row r="11419" customFormat="1"/>
    <row r="11420" customFormat="1"/>
    <row r="11421" customFormat="1"/>
    <row r="11422" customFormat="1"/>
    <row r="11423" customFormat="1"/>
    <row r="11424" customFormat="1"/>
    <row r="11425" customFormat="1"/>
    <row r="11426" customFormat="1"/>
    <row r="11427" customFormat="1"/>
    <row r="11428" customFormat="1"/>
    <row r="11429" customFormat="1"/>
    <row r="11430" customFormat="1"/>
    <row r="11431" customFormat="1"/>
    <row r="11432" customFormat="1"/>
    <row r="11433" customFormat="1"/>
    <row r="11434" customFormat="1"/>
    <row r="11435" customFormat="1"/>
    <row r="11436" customFormat="1"/>
    <row r="11437" customFormat="1"/>
    <row r="11438" customFormat="1"/>
    <row r="11439" customFormat="1"/>
    <row r="11440" customFormat="1"/>
    <row r="11441" customFormat="1"/>
    <row r="11442" customFormat="1"/>
    <row r="11443" customFormat="1"/>
    <row r="11444" customFormat="1"/>
    <row r="11445" customFormat="1"/>
    <row r="11446" customFormat="1"/>
    <row r="11447" customFormat="1"/>
    <row r="11448" customFormat="1"/>
    <row r="11449" customFormat="1"/>
    <row r="11450" customFormat="1"/>
    <row r="11451" customFormat="1"/>
    <row r="11452" customFormat="1"/>
    <row r="11453" customFormat="1"/>
    <row r="11454" customFormat="1"/>
    <row r="11455" customFormat="1"/>
    <row r="11456" customFormat="1"/>
    <row r="11457" customFormat="1"/>
    <row r="11458" customFormat="1"/>
    <row r="11459" customFormat="1"/>
    <row r="11460" customFormat="1"/>
    <row r="11461" customFormat="1"/>
    <row r="11462" customFormat="1"/>
    <row r="11463" customFormat="1"/>
    <row r="11464" customFormat="1"/>
    <row r="11465" customFormat="1"/>
    <row r="11466" customFormat="1"/>
    <row r="11467" customFormat="1"/>
    <row r="11468" customFormat="1"/>
    <row r="11469" customFormat="1"/>
    <row r="11470" customFormat="1"/>
    <row r="11471" customFormat="1"/>
    <row r="11472" customFormat="1"/>
    <row r="11473" customFormat="1"/>
    <row r="11474" customFormat="1"/>
    <row r="11475" customFormat="1"/>
    <row r="11476" customFormat="1"/>
    <row r="11477" customFormat="1"/>
    <row r="11478" customFormat="1"/>
    <row r="11479" customFormat="1"/>
    <row r="11480" customFormat="1"/>
    <row r="11481" customFormat="1"/>
    <row r="11482" customFormat="1"/>
    <row r="11483" customFormat="1"/>
    <row r="11484" customFormat="1"/>
    <row r="11485" customFormat="1"/>
    <row r="11486" customFormat="1"/>
    <row r="11487" customFormat="1"/>
    <row r="11488" customFormat="1"/>
    <row r="11489" customFormat="1"/>
    <row r="11490" customFormat="1"/>
    <row r="11491" customFormat="1"/>
    <row r="11492" customFormat="1"/>
    <row r="11493" customFormat="1"/>
    <row r="11494" customFormat="1"/>
    <row r="11495" customFormat="1"/>
    <row r="11496" customFormat="1"/>
    <row r="11497" customFormat="1"/>
    <row r="11498" customFormat="1"/>
    <row r="11499" customFormat="1"/>
    <row r="11500" customFormat="1"/>
    <row r="11501" customFormat="1"/>
    <row r="11502" customFormat="1"/>
    <row r="11503" customFormat="1"/>
    <row r="11504" customFormat="1"/>
    <row r="11505" customFormat="1"/>
    <row r="11506" customFormat="1"/>
    <row r="11507" customFormat="1"/>
    <row r="11508" customFormat="1"/>
    <row r="11509" customFormat="1"/>
    <row r="11510" customFormat="1"/>
    <row r="11511" customFormat="1"/>
    <row r="11512" customFormat="1"/>
    <row r="11513" customFormat="1"/>
    <row r="11514" customFormat="1"/>
    <row r="11515" customFormat="1"/>
    <row r="11516" customFormat="1"/>
    <row r="11517" customFormat="1"/>
    <row r="11518" customFormat="1"/>
    <row r="11519" customFormat="1"/>
    <row r="11520" customFormat="1"/>
    <row r="11521" customFormat="1"/>
    <row r="11522" customFormat="1"/>
    <row r="11523" customFormat="1"/>
    <row r="11524" customFormat="1"/>
    <row r="11525" customFormat="1"/>
    <row r="11526" customFormat="1"/>
    <row r="11527" customFormat="1"/>
    <row r="11528" customFormat="1"/>
    <row r="11529" customFormat="1"/>
    <row r="11530" customFormat="1"/>
    <row r="11531" customFormat="1"/>
    <row r="11532" customFormat="1"/>
    <row r="11533" customFormat="1"/>
    <row r="11534" customFormat="1"/>
    <row r="11535" customFormat="1"/>
    <row r="11536" customFormat="1"/>
    <row r="11537" customFormat="1"/>
    <row r="11538" customFormat="1"/>
    <row r="11539" customFormat="1"/>
    <row r="11540" customFormat="1"/>
    <row r="11541" customFormat="1"/>
    <row r="11542" customFormat="1"/>
    <row r="11543" customFormat="1"/>
    <row r="11544" customFormat="1"/>
    <row r="11545" customFormat="1"/>
    <row r="11546" customFormat="1"/>
    <row r="11547" customFormat="1"/>
    <row r="11548" customFormat="1"/>
    <row r="11549" customFormat="1"/>
    <row r="11550" customFormat="1"/>
    <row r="11551" customFormat="1"/>
    <row r="11552" customFormat="1"/>
    <row r="11553" customFormat="1"/>
    <row r="11554" customFormat="1"/>
    <row r="11555" customFormat="1"/>
    <row r="11556" customFormat="1"/>
    <row r="11557" customFormat="1"/>
    <row r="11558" customFormat="1"/>
    <row r="11559" customFormat="1"/>
    <row r="11560" customFormat="1"/>
    <row r="11561" customFormat="1"/>
    <row r="11562" customFormat="1"/>
    <row r="11563" customFormat="1"/>
    <row r="11564" customFormat="1"/>
    <row r="11565" customFormat="1"/>
    <row r="11566" customFormat="1"/>
    <row r="11567" customFormat="1"/>
    <row r="11568" customFormat="1"/>
    <row r="11569" customFormat="1"/>
    <row r="11570" customFormat="1"/>
    <row r="11571" customFormat="1"/>
    <row r="11572" customFormat="1"/>
    <row r="11573" customFormat="1"/>
    <row r="11574" customFormat="1"/>
    <row r="11575" customFormat="1"/>
    <row r="11576" customFormat="1"/>
    <row r="11577" customFormat="1"/>
    <row r="11578" customFormat="1"/>
    <row r="11579" customFormat="1"/>
    <row r="11580" customFormat="1"/>
    <row r="11581" customFormat="1"/>
    <row r="11582" customFormat="1"/>
    <row r="11583" customFormat="1"/>
    <row r="11584" customFormat="1"/>
    <row r="11585" customFormat="1"/>
    <row r="11586" customFormat="1"/>
    <row r="11587" customFormat="1"/>
    <row r="11588" customFormat="1"/>
    <row r="11589" customFormat="1"/>
    <row r="11590" customFormat="1"/>
    <row r="11591" customFormat="1"/>
    <row r="11592" customFormat="1"/>
    <row r="11593" customFormat="1"/>
    <row r="11594" customFormat="1"/>
    <row r="11595" customFormat="1"/>
    <row r="11596" customFormat="1"/>
    <row r="11597" customFormat="1"/>
    <row r="11598" customFormat="1"/>
    <row r="11599" customFormat="1"/>
    <row r="11600" customFormat="1"/>
    <row r="11601" customFormat="1"/>
    <row r="11602" customFormat="1"/>
    <row r="11603" customFormat="1"/>
    <row r="11604" customFormat="1"/>
    <row r="11605" customFormat="1"/>
    <row r="11606" customFormat="1"/>
    <row r="11607" customFormat="1"/>
    <row r="11608" customFormat="1"/>
    <row r="11609" customFormat="1"/>
    <row r="11610" customFormat="1"/>
    <row r="11611" customFormat="1"/>
    <row r="11612" customFormat="1"/>
    <row r="11613" customFormat="1"/>
    <row r="11614" customFormat="1"/>
    <row r="11615" customFormat="1"/>
    <row r="11616" customFormat="1"/>
    <row r="11617" customFormat="1"/>
    <row r="11618" customFormat="1"/>
    <row r="11619" customFormat="1"/>
    <row r="11620" customFormat="1"/>
    <row r="11621" customFormat="1"/>
    <row r="11622" customFormat="1"/>
    <row r="11623" customFormat="1"/>
    <row r="11624" customFormat="1"/>
    <row r="11625" customFormat="1"/>
    <row r="11626" customFormat="1"/>
    <row r="11627" customFormat="1"/>
    <row r="11628" customFormat="1"/>
    <row r="11629" customFormat="1"/>
    <row r="11630" customFormat="1"/>
    <row r="11631" customFormat="1"/>
    <row r="11632" customFormat="1"/>
    <row r="11633" customFormat="1"/>
    <row r="11634" customFormat="1"/>
    <row r="11635" customFormat="1"/>
    <row r="11636" customFormat="1"/>
    <row r="11637" customFormat="1"/>
    <row r="11638" customFormat="1"/>
    <row r="11639" customFormat="1"/>
    <row r="11640" customFormat="1"/>
    <row r="11641" customFormat="1"/>
    <row r="11642" customFormat="1"/>
    <row r="11643" customFormat="1"/>
    <row r="11644" customFormat="1"/>
    <row r="11645" customFormat="1"/>
    <row r="11646" customFormat="1"/>
    <row r="11647" customFormat="1"/>
    <row r="11648" customFormat="1"/>
    <row r="11649" customFormat="1"/>
    <row r="11650" customFormat="1"/>
    <row r="11651" customFormat="1"/>
    <row r="11652" customFormat="1"/>
    <row r="11653" customFormat="1"/>
    <row r="11654" customFormat="1"/>
    <row r="11655" customFormat="1"/>
    <row r="11656" customFormat="1"/>
    <row r="11657" customFormat="1"/>
    <row r="11658" customFormat="1"/>
    <row r="11659" customFormat="1"/>
    <row r="11660" customFormat="1"/>
    <row r="11661" customFormat="1"/>
    <row r="11662" customFormat="1"/>
    <row r="11663" customFormat="1"/>
    <row r="11664" customFormat="1"/>
    <row r="11665" customFormat="1"/>
    <row r="11666" customFormat="1"/>
    <row r="11667" customFormat="1"/>
    <row r="11668" customFormat="1"/>
    <row r="11669" customFormat="1"/>
    <row r="11670" customFormat="1"/>
    <row r="11671" customFormat="1"/>
    <row r="11672" customFormat="1"/>
    <row r="11673" customFormat="1"/>
    <row r="11674" customFormat="1"/>
    <row r="11675" customFormat="1"/>
    <row r="11676" customFormat="1"/>
    <row r="11677" customFormat="1"/>
    <row r="11678" customFormat="1"/>
    <row r="11679" customFormat="1"/>
    <row r="11680" customFormat="1"/>
    <row r="11681" customFormat="1"/>
    <row r="11682" customFormat="1"/>
    <row r="11683" customFormat="1"/>
    <row r="11684" customFormat="1"/>
    <row r="11685" customFormat="1"/>
    <row r="11686" customFormat="1"/>
    <row r="11687" customFormat="1"/>
    <row r="11688" customFormat="1"/>
    <row r="11689" customFormat="1"/>
    <row r="11690" customFormat="1"/>
    <row r="11691" customFormat="1"/>
    <row r="11692" customFormat="1"/>
    <row r="11693" customFormat="1"/>
    <row r="11694" customFormat="1"/>
    <row r="11695" customFormat="1"/>
    <row r="11696" customFormat="1"/>
    <row r="11697" customFormat="1"/>
    <row r="11698" customFormat="1"/>
    <row r="11699" customFormat="1"/>
    <row r="11700" customFormat="1"/>
    <row r="11701" customFormat="1"/>
    <row r="11702" customFormat="1"/>
    <row r="11703" customFormat="1"/>
    <row r="11704" customFormat="1"/>
    <row r="11705" customFormat="1"/>
    <row r="11706" customFormat="1"/>
    <row r="11707" customFormat="1"/>
    <row r="11708" customFormat="1"/>
    <row r="11709" customFormat="1"/>
    <row r="11710" customFormat="1"/>
    <row r="11711" customFormat="1"/>
    <row r="11712" customFormat="1"/>
    <row r="11713" customFormat="1"/>
    <row r="11714" customFormat="1"/>
    <row r="11715" customFormat="1"/>
    <row r="11716" customFormat="1"/>
    <row r="11717" customFormat="1"/>
    <row r="11718" customFormat="1"/>
    <row r="11719" customFormat="1"/>
    <row r="11720" customFormat="1"/>
    <row r="11721" customFormat="1"/>
    <row r="11722" customFormat="1"/>
    <row r="11723" customFormat="1"/>
    <row r="11724" customFormat="1"/>
    <row r="11725" customFormat="1"/>
    <row r="11726" customFormat="1"/>
    <row r="11727" customFormat="1"/>
    <row r="11728" customFormat="1"/>
    <row r="11729" customFormat="1"/>
    <row r="11730" customFormat="1"/>
    <row r="11731" customFormat="1"/>
    <row r="11732" customFormat="1"/>
    <row r="11733" customFormat="1"/>
    <row r="11734" customFormat="1"/>
    <row r="11735" customFormat="1"/>
    <row r="11736" customFormat="1"/>
    <row r="11737" customFormat="1"/>
    <row r="11738" customFormat="1"/>
    <row r="11739" customFormat="1"/>
    <row r="11740" customFormat="1"/>
    <row r="11741" customFormat="1"/>
    <row r="11742" customFormat="1"/>
    <row r="11743" customFormat="1"/>
    <row r="11744" customFormat="1"/>
    <row r="11745" customFormat="1"/>
    <row r="11746" customFormat="1"/>
    <row r="11747" customFormat="1"/>
    <row r="11748" customFormat="1"/>
    <row r="11749" customFormat="1"/>
    <row r="11750" customFormat="1"/>
    <row r="11751" customFormat="1"/>
    <row r="11752" customFormat="1"/>
    <row r="11753" customFormat="1"/>
    <row r="11754" customFormat="1"/>
    <row r="11755" customFormat="1"/>
    <row r="11756" customFormat="1"/>
    <row r="11757" customFormat="1"/>
    <row r="11758" customFormat="1"/>
    <row r="11759" customFormat="1"/>
    <row r="11760" customFormat="1"/>
    <row r="11761" customFormat="1"/>
    <row r="11762" customFormat="1"/>
    <row r="11763" customFormat="1"/>
    <row r="11764" customFormat="1"/>
    <row r="11765" customFormat="1"/>
    <row r="11766" customFormat="1"/>
    <row r="11767" customFormat="1"/>
    <row r="11768" customFormat="1"/>
    <row r="11769" customFormat="1"/>
    <row r="11770" customFormat="1"/>
    <row r="11771" customFormat="1"/>
    <row r="11772" customFormat="1"/>
    <row r="11773" customFormat="1"/>
    <row r="11774" customFormat="1"/>
    <row r="11775" customFormat="1"/>
    <row r="11776" customFormat="1"/>
    <row r="11777" customFormat="1"/>
    <row r="11778" customFormat="1"/>
    <row r="11779" customFormat="1"/>
    <row r="11780" customFormat="1"/>
    <row r="11781" customFormat="1"/>
    <row r="11782" customFormat="1"/>
    <row r="11783" customFormat="1"/>
    <row r="11784" customFormat="1"/>
    <row r="11785" customFormat="1"/>
    <row r="11786" customFormat="1"/>
    <row r="11787" customFormat="1"/>
    <row r="11788" customFormat="1"/>
    <row r="11789" customFormat="1"/>
    <row r="11790" customFormat="1"/>
    <row r="11791" customFormat="1"/>
    <row r="11792" customFormat="1"/>
    <row r="11793" customFormat="1"/>
    <row r="11794" customFormat="1"/>
    <row r="11795" customFormat="1"/>
    <row r="11796" customFormat="1"/>
    <row r="11797" customFormat="1"/>
    <row r="11798" customFormat="1"/>
    <row r="11799" customFormat="1"/>
    <row r="11800" customFormat="1"/>
    <row r="11801" customFormat="1"/>
    <row r="11802" customFormat="1"/>
    <row r="11803" customFormat="1"/>
    <row r="11804" customFormat="1"/>
    <row r="11805" customFormat="1"/>
    <row r="11806" customFormat="1"/>
    <row r="11807" customFormat="1"/>
    <row r="11808" customFormat="1"/>
    <row r="11809" customFormat="1"/>
    <row r="11810" customFormat="1"/>
    <row r="11811" customFormat="1"/>
    <row r="11812" customFormat="1"/>
    <row r="11813" customFormat="1"/>
    <row r="11814" customFormat="1"/>
    <row r="11815" customFormat="1"/>
    <row r="11816" customFormat="1"/>
    <row r="11817" customFormat="1"/>
    <row r="11818" customFormat="1"/>
    <row r="11819" customFormat="1"/>
    <row r="11820" customFormat="1"/>
    <row r="11821" customFormat="1"/>
    <row r="11822" customFormat="1"/>
    <row r="11823" customFormat="1"/>
    <row r="11824" customFormat="1"/>
    <row r="11825" customFormat="1"/>
    <row r="11826" customFormat="1"/>
    <row r="11827" customFormat="1"/>
    <row r="11828" customFormat="1"/>
    <row r="11829" customFormat="1"/>
    <row r="11830" customFormat="1"/>
    <row r="11831" customFormat="1"/>
    <row r="11832" customFormat="1"/>
    <row r="11833" customFormat="1"/>
    <row r="11834" customFormat="1"/>
    <row r="11835" customFormat="1"/>
    <row r="11836" customFormat="1"/>
    <row r="11837" customFormat="1"/>
    <row r="11838" customFormat="1"/>
    <row r="11839" customFormat="1"/>
    <row r="11840" customFormat="1"/>
    <row r="11841" customFormat="1"/>
    <row r="11842" customFormat="1"/>
    <row r="11843" customFormat="1"/>
    <row r="11844" customFormat="1"/>
    <row r="11845" customFormat="1"/>
    <row r="11846" customFormat="1"/>
    <row r="11847" customFormat="1"/>
    <row r="11848" customFormat="1"/>
    <row r="11849" customFormat="1"/>
    <row r="11850" customFormat="1"/>
    <row r="11851" customFormat="1"/>
    <row r="11852" customFormat="1"/>
    <row r="11853" customFormat="1"/>
    <row r="11854" customFormat="1"/>
    <row r="11855" customFormat="1"/>
    <row r="11856" customFormat="1"/>
    <row r="11857" customFormat="1"/>
    <row r="11858" customFormat="1"/>
    <row r="11859" customFormat="1"/>
    <row r="11860" customFormat="1"/>
    <row r="11861" customFormat="1"/>
    <row r="11862" customFormat="1"/>
    <row r="11863" customFormat="1"/>
    <row r="11864" customFormat="1"/>
    <row r="11865" customFormat="1"/>
    <row r="11866" customFormat="1"/>
    <row r="11867" customFormat="1"/>
    <row r="11868" customFormat="1"/>
    <row r="11869" customFormat="1"/>
    <row r="11870" customFormat="1"/>
    <row r="11871" customFormat="1"/>
    <row r="11872" customFormat="1"/>
    <row r="11873" customFormat="1"/>
    <row r="11874" customFormat="1"/>
    <row r="11875" customFormat="1"/>
    <row r="11876" customFormat="1"/>
    <row r="11877" customFormat="1"/>
    <row r="11878" customFormat="1"/>
    <row r="11879" customFormat="1"/>
    <row r="11880" customFormat="1"/>
    <row r="11881" customFormat="1"/>
    <row r="11882" customFormat="1"/>
    <row r="11883" customFormat="1"/>
    <row r="11884" customFormat="1"/>
    <row r="11885" customFormat="1"/>
    <row r="11886" customFormat="1"/>
    <row r="11887" customFormat="1"/>
    <row r="11888" customFormat="1"/>
    <row r="11889" customFormat="1"/>
    <row r="11890" customFormat="1"/>
    <row r="11891" customFormat="1"/>
    <row r="11892" customFormat="1"/>
    <row r="11893" customFormat="1"/>
    <row r="11894" customFormat="1"/>
    <row r="11895" customFormat="1"/>
    <row r="11896" customFormat="1"/>
    <row r="11897" customFormat="1"/>
    <row r="11898" customFormat="1"/>
    <row r="11899" customFormat="1"/>
    <row r="11900" customFormat="1"/>
    <row r="11901" customFormat="1"/>
    <row r="11902" customFormat="1"/>
    <row r="11903" customFormat="1"/>
    <row r="11904" customFormat="1"/>
    <row r="11905" customFormat="1"/>
    <row r="11906" customFormat="1"/>
    <row r="11907" customFormat="1"/>
    <row r="11908" customFormat="1"/>
    <row r="11909" customFormat="1"/>
    <row r="11910" customFormat="1"/>
    <row r="11911" customFormat="1"/>
    <row r="11912" customFormat="1"/>
    <row r="11913" customFormat="1"/>
    <row r="11914" customFormat="1"/>
    <row r="11915" customFormat="1"/>
    <row r="11916" customFormat="1"/>
    <row r="11917" customFormat="1"/>
    <row r="11918" customFormat="1"/>
    <row r="11919" customFormat="1"/>
    <row r="11920" customFormat="1"/>
    <row r="11921" customFormat="1"/>
    <row r="11922" customFormat="1"/>
    <row r="11923" customFormat="1"/>
    <row r="11924" customFormat="1"/>
    <row r="11925" customFormat="1"/>
    <row r="11926" customFormat="1"/>
    <row r="11927" customFormat="1"/>
    <row r="11928" customFormat="1"/>
    <row r="11929" customFormat="1"/>
    <row r="11930" customFormat="1"/>
    <row r="11931" customFormat="1"/>
    <row r="11932" customFormat="1"/>
    <row r="11933" customFormat="1"/>
    <row r="11934" customFormat="1"/>
    <row r="11935" customFormat="1"/>
    <row r="11936" customFormat="1"/>
    <row r="11937" customFormat="1"/>
    <row r="11938" customFormat="1"/>
    <row r="11939" customFormat="1"/>
    <row r="11940" customFormat="1"/>
    <row r="11941" customFormat="1"/>
    <row r="11942" customFormat="1"/>
    <row r="11943" customFormat="1"/>
    <row r="11944" customFormat="1"/>
    <row r="11945" customFormat="1"/>
    <row r="11946" customFormat="1"/>
    <row r="11947" customFormat="1"/>
    <row r="11948" customFormat="1"/>
    <row r="11949" customFormat="1"/>
    <row r="11950" customFormat="1"/>
    <row r="11951" customFormat="1"/>
    <row r="11952" customFormat="1"/>
    <row r="11953" customFormat="1"/>
    <row r="11954" customFormat="1"/>
    <row r="11955" customFormat="1"/>
    <row r="11956" customFormat="1"/>
    <row r="11957" customFormat="1"/>
    <row r="11958" customFormat="1"/>
    <row r="11959" customFormat="1"/>
    <row r="11960" customFormat="1"/>
    <row r="11961" customFormat="1"/>
    <row r="11962" customFormat="1"/>
    <row r="11963" customFormat="1"/>
    <row r="11964" customFormat="1"/>
    <row r="11965" customFormat="1"/>
    <row r="11966" customFormat="1"/>
    <row r="11967" customFormat="1"/>
    <row r="11968" customFormat="1"/>
    <row r="11969" customFormat="1"/>
    <row r="11970" customFormat="1"/>
    <row r="11971" customFormat="1"/>
    <row r="11972" customFormat="1"/>
    <row r="11973" customFormat="1"/>
    <row r="11974" customFormat="1"/>
    <row r="11975" customFormat="1"/>
    <row r="11976" customFormat="1"/>
    <row r="11977" customFormat="1"/>
    <row r="11978" customFormat="1"/>
    <row r="11979" customFormat="1"/>
    <row r="11980" customFormat="1"/>
    <row r="11981" customFormat="1"/>
    <row r="11982" customFormat="1"/>
    <row r="11983" customFormat="1"/>
    <row r="11984" customFormat="1"/>
    <row r="11985" customFormat="1"/>
    <row r="11986" customFormat="1"/>
    <row r="11987" customFormat="1"/>
    <row r="11988" customFormat="1"/>
    <row r="11989" customFormat="1"/>
    <row r="11990" customFormat="1"/>
    <row r="11991" customFormat="1"/>
    <row r="11992" customFormat="1"/>
    <row r="11993" customFormat="1"/>
    <row r="11994" customFormat="1"/>
    <row r="11995" customFormat="1"/>
    <row r="11996" customFormat="1"/>
    <row r="11997" customFormat="1"/>
    <row r="11998" customFormat="1"/>
    <row r="11999" customFormat="1"/>
    <row r="12000" customFormat="1"/>
    <row r="12001" customFormat="1"/>
    <row r="12002" customFormat="1"/>
    <row r="12003" customFormat="1"/>
    <row r="12004" customFormat="1"/>
    <row r="12005" customFormat="1"/>
    <row r="12006" customFormat="1"/>
    <row r="12007" customFormat="1"/>
    <row r="12008" customFormat="1"/>
    <row r="12009" customFormat="1"/>
    <row r="12010" customFormat="1"/>
    <row r="12011" customFormat="1"/>
    <row r="12012" customFormat="1"/>
    <row r="12013" customFormat="1"/>
    <row r="12014" customFormat="1"/>
    <row r="12015" customFormat="1"/>
    <row r="12016" customFormat="1"/>
    <row r="12017" customFormat="1"/>
    <row r="12018" customFormat="1"/>
    <row r="12019" customFormat="1"/>
    <row r="12020" customFormat="1"/>
    <row r="12021" customFormat="1"/>
    <row r="12022" customFormat="1"/>
    <row r="12023" customFormat="1"/>
    <row r="12024" customFormat="1"/>
    <row r="12025" customFormat="1"/>
    <row r="12026" customFormat="1"/>
    <row r="12027" customFormat="1"/>
    <row r="12028" customFormat="1"/>
    <row r="12029" customFormat="1"/>
    <row r="12030" customFormat="1"/>
    <row r="12031" customFormat="1"/>
    <row r="12032" customFormat="1"/>
    <row r="12033" customFormat="1"/>
    <row r="12034" customFormat="1"/>
    <row r="12035" customFormat="1"/>
    <row r="12036" customFormat="1"/>
    <row r="12037" customFormat="1"/>
    <row r="12038" customFormat="1"/>
    <row r="12039" customFormat="1"/>
    <row r="12040" customFormat="1"/>
    <row r="12041" customFormat="1"/>
    <row r="12042" customFormat="1"/>
    <row r="12043" customFormat="1"/>
    <row r="12044" customFormat="1"/>
    <row r="12045" customFormat="1"/>
    <row r="12046" customFormat="1"/>
    <row r="12047" customFormat="1"/>
    <row r="12048" customFormat="1"/>
    <row r="12049" customFormat="1"/>
    <row r="12050" customFormat="1"/>
    <row r="12051" customFormat="1"/>
    <row r="12052" customFormat="1"/>
    <row r="12053" customFormat="1"/>
    <row r="12054" customFormat="1"/>
    <row r="12055" customFormat="1"/>
    <row r="12056" customFormat="1"/>
    <row r="12057" customFormat="1"/>
    <row r="12058" customFormat="1"/>
    <row r="12059" customFormat="1"/>
    <row r="12060" customFormat="1"/>
    <row r="12061" customFormat="1"/>
    <row r="12062" customFormat="1"/>
    <row r="12063" customFormat="1"/>
    <row r="12064" customFormat="1"/>
    <row r="12065" customFormat="1"/>
    <row r="12066" customFormat="1"/>
    <row r="12067" customFormat="1"/>
    <row r="12068" customFormat="1"/>
    <row r="12069" customFormat="1"/>
    <row r="12070" customFormat="1"/>
    <row r="12071" customFormat="1"/>
    <row r="12072" customFormat="1"/>
    <row r="12073" customFormat="1"/>
    <row r="12074" customFormat="1"/>
    <row r="12075" customFormat="1"/>
    <row r="12076" customFormat="1"/>
    <row r="12077" customFormat="1"/>
    <row r="12078" customFormat="1"/>
    <row r="12079" customFormat="1"/>
    <row r="12080" customFormat="1"/>
    <row r="12081" customFormat="1"/>
    <row r="12082" customFormat="1"/>
    <row r="12083" customFormat="1"/>
    <row r="12084" customFormat="1"/>
    <row r="12085" customFormat="1"/>
    <row r="12086" customFormat="1"/>
    <row r="12087" customFormat="1"/>
    <row r="12088" customFormat="1"/>
    <row r="12089" customFormat="1"/>
    <row r="12090" customFormat="1"/>
    <row r="12091" customFormat="1"/>
    <row r="12092" customFormat="1"/>
    <row r="12093" customFormat="1"/>
    <row r="12094" customFormat="1"/>
    <row r="12095" customFormat="1"/>
    <row r="12096" customFormat="1"/>
    <row r="12097" customFormat="1"/>
    <row r="12098" customFormat="1"/>
    <row r="12099" customFormat="1"/>
    <row r="12100" customFormat="1"/>
    <row r="12101" customFormat="1"/>
    <row r="12102" customFormat="1"/>
    <row r="12103" customFormat="1"/>
    <row r="12104" customFormat="1"/>
    <row r="12105" customFormat="1"/>
    <row r="12106" customFormat="1"/>
    <row r="12107" customFormat="1"/>
    <row r="12108" customFormat="1"/>
    <row r="12109" customFormat="1"/>
    <row r="12110" customFormat="1"/>
    <row r="12111" customFormat="1"/>
    <row r="12112" customFormat="1"/>
    <row r="12113" customFormat="1"/>
    <row r="12114" customFormat="1"/>
    <row r="12115" customFormat="1"/>
    <row r="12116" customFormat="1"/>
    <row r="12117" customFormat="1"/>
    <row r="12118" customFormat="1"/>
    <row r="12119" customFormat="1"/>
    <row r="12120" customFormat="1"/>
    <row r="12121" customFormat="1"/>
    <row r="12122" customFormat="1"/>
    <row r="12123" customFormat="1"/>
    <row r="12124" customFormat="1"/>
    <row r="12125" customFormat="1"/>
    <row r="12126" customFormat="1"/>
    <row r="12127" customFormat="1"/>
    <row r="12128" customFormat="1"/>
    <row r="12129" customFormat="1"/>
    <row r="12130" customFormat="1"/>
    <row r="12131" customFormat="1"/>
    <row r="12132" customFormat="1"/>
    <row r="12133" customFormat="1"/>
    <row r="12134" customFormat="1"/>
    <row r="12135" customFormat="1"/>
    <row r="12136" customFormat="1"/>
    <row r="12137" customFormat="1"/>
    <row r="12138" customFormat="1"/>
    <row r="12139" customFormat="1"/>
    <row r="12140" customFormat="1"/>
    <row r="12141" customFormat="1"/>
    <row r="12142" customFormat="1"/>
    <row r="12143" customFormat="1"/>
    <row r="12144" customFormat="1"/>
    <row r="12145" customFormat="1"/>
    <row r="12146" customFormat="1"/>
    <row r="12147" customFormat="1"/>
    <row r="12148" customFormat="1"/>
    <row r="12149" customFormat="1"/>
    <row r="12150" customFormat="1"/>
    <row r="12151" customFormat="1"/>
    <row r="12152" customFormat="1"/>
    <row r="12153" customFormat="1"/>
    <row r="12154" customFormat="1"/>
    <row r="12155" customFormat="1"/>
    <row r="12156" customFormat="1"/>
    <row r="12157" customFormat="1"/>
    <row r="12158" customFormat="1"/>
    <row r="12159" customFormat="1"/>
    <row r="12160" customFormat="1"/>
    <row r="12161" customFormat="1"/>
    <row r="12162" customFormat="1"/>
    <row r="12163" customFormat="1"/>
    <row r="12164" customFormat="1"/>
    <row r="12165" customFormat="1"/>
    <row r="12166" customFormat="1"/>
    <row r="12167" customFormat="1"/>
    <row r="12168" customFormat="1"/>
    <row r="12169" customFormat="1"/>
    <row r="12170" customFormat="1"/>
    <row r="12171" customFormat="1"/>
    <row r="12172" customFormat="1"/>
    <row r="12173" customFormat="1"/>
    <row r="12174" customFormat="1"/>
    <row r="12175" customFormat="1"/>
    <row r="12176" customFormat="1"/>
    <row r="12177" customFormat="1"/>
    <row r="12178" customFormat="1"/>
    <row r="12179" customFormat="1"/>
    <row r="12180" customFormat="1"/>
    <row r="12181" customFormat="1"/>
    <row r="12182" customFormat="1"/>
    <row r="12183" customFormat="1"/>
    <row r="12184" customFormat="1"/>
    <row r="12185" customFormat="1"/>
    <row r="12186" customFormat="1"/>
    <row r="12187" customFormat="1"/>
    <row r="12188" customFormat="1"/>
    <row r="12189" customFormat="1"/>
    <row r="12190" customFormat="1"/>
    <row r="12191" customFormat="1"/>
    <row r="12192" customFormat="1"/>
    <row r="12193" customFormat="1"/>
    <row r="12194" customFormat="1"/>
    <row r="12195" customFormat="1"/>
    <row r="12196" customFormat="1"/>
    <row r="12197" customFormat="1"/>
    <row r="12198" customFormat="1"/>
    <row r="12199" customFormat="1"/>
    <row r="12200" customFormat="1"/>
    <row r="12201" customFormat="1"/>
    <row r="12202" customFormat="1"/>
    <row r="12203" customFormat="1"/>
    <row r="12204" customFormat="1"/>
    <row r="12205" customFormat="1"/>
    <row r="12206" customFormat="1"/>
    <row r="12207" customFormat="1"/>
    <row r="12208" customFormat="1"/>
    <row r="12209" customFormat="1"/>
    <row r="12210" customFormat="1"/>
    <row r="12211" customFormat="1"/>
    <row r="12212" customFormat="1"/>
    <row r="12213" customFormat="1"/>
    <row r="12214" customFormat="1"/>
    <row r="12215" customFormat="1"/>
    <row r="12216" customFormat="1"/>
    <row r="12217" customFormat="1"/>
    <row r="12218" customFormat="1"/>
    <row r="12219" customFormat="1"/>
    <row r="12220" customFormat="1"/>
    <row r="12221" customFormat="1"/>
    <row r="12222" customFormat="1"/>
    <row r="12223" customFormat="1"/>
    <row r="12224" customFormat="1"/>
    <row r="12225" customFormat="1"/>
    <row r="12226" customFormat="1"/>
    <row r="12227" customFormat="1"/>
    <row r="12228" customFormat="1"/>
    <row r="12229" customFormat="1"/>
    <row r="12230" customFormat="1"/>
    <row r="12231" customFormat="1"/>
    <row r="12232" customFormat="1"/>
    <row r="12233" customFormat="1"/>
    <row r="12234" customFormat="1"/>
    <row r="12235" customFormat="1"/>
    <row r="12236" customFormat="1"/>
    <row r="12237" customFormat="1"/>
    <row r="12238" customFormat="1"/>
    <row r="12239" customFormat="1"/>
    <row r="12240" customFormat="1"/>
    <row r="12241" customFormat="1"/>
    <row r="12242" customFormat="1"/>
    <row r="12243" customFormat="1"/>
    <row r="12244" customFormat="1"/>
    <row r="12245" customFormat="1"/>
    <row r="12246" customFormat="1"/>
    <row r="12247" customFormat="1"/>
    <row r="12248" customFormat="1"/>
    <row r="12249" customFormat="1"/>
    <row r="12250" customFormat="1"/>
    <row r="12251" customFormat="1"/>
    <row r="12252" customFormat="1"/>
    <row r="12253" customFormat="1"/>
    <row r="12254" customFormat="1"/>
    <row r="12255" customFormat="1"/>
    <row r="12256" customFormat="1"/>
    <row r="12257" customFormat="1"/>
    <row r="12258" customFormat="1"/>
    <row r="12259" customFormat="1"/>
    <row r="12260" customFormat="1"/>
    <row r="12261" customFormat="1"/>
    <row r="12262" customFormat="1"/>
    <row r="12263" customFormat="1"/>
    <row r="12264" customFormat="1"/>
    <row r="12265" customFormat="1"/>
    <row r="12266" customFormat="1"/>
    <row r="12267" customFormat="1"/>
    <row r="12268" customFormat="1"/>
    <row r="12269" customFormat="1"/>
    <row r="12270" customFormat="1"/>
    <row r="12271" customFormat="1"/>
    <row r="12272" customFormat="1"/>
    <row r="12273" customFormat="1"/>
    <row r="12274" customFormat="1"/>
    <row r="12275" customFormat="1"/>
    <row r="12276" customFormat="1"/>
    <row r="12277" customFormat="1"/>
    <row r="12278" customFormat="1"/>
    <row r="12279" customFormat="1"/>
    <row r="12280" customFormat="1"/>
    <row r="12281" customFormat="1"/>
    <row r="12282" customFormat="1"/>
    <row r="12283" customFormat="1"/>
    <row r="12284" customFormat="1"/>
    <row r="12285" customFormat="1"/>
    <row r="12286" customFormat="1"/>
    <row r="12287" customFormat="1"/>
    <row r="12288" customFormat="1"/>
    <row r="12289" customFormat="1"/>
    <row r="12290" customFormat="1"/>
    <row r="12291" customFormat="1"/>
    <row r="12292" customFormat="1"/>
    <row r="12293" customFormat="1"/>
    <row r="12294" customFormat="1"/>
    <row r="12295" customFormat="1"/>
    <row r="12296" customFormat="1"/>
    <row r="12297" customFormat="1"/>
    <row r="12298" customFormat="1"/>
    <row r="12299" customFormat="1"/>
    <row r="12300" customFormat="1"/>
    <row r="12301" customFormat="1"/>
    <row r="12302" customFormat="1"/>
    <row r="12303" customFormat="1"/>
    <row r="12304" customFormat="1"/>
    <row r="12305" customFormat="1"/>
    <row r="12306" customFormat="1"/>
    <row r="12307" customFormat="1"/>
    <row r="12308" customFormat="1"/>
    <row r="12309" customFormat="1"/>
    <row r="12310" customFormat="1"/>
    <row r="12311" customFormat="1"/>
    <row r="12312" customFormat="1"/>
    <row r="12313" customFormat="1"/>
    <row r="12314" customFormat="1"/>
    <row r="12315" customFormat="1"/>
    <row r="12316" customFormat="1"/>
    <row r="12317" customFormat="1"/>
    <row r="12318" customFormat="1"/>
    <row r="12319" customFormat="1"/>
    <row r="12320" customFormat="1"/>
    <row r="12321" customFormat="1"/>
    <row r="12322" customFormat="1"/>
    <row r="12323" customFormat="1"/>
    <row r="12324" customFormat="1"/>
    <row r="12325" customFormat="1"/>
    <row r="12326" customFormat="1"/>
    <row r="12327" customFormat="1"/>
    <row r="12328" customFormat="1"/>
    <row r="12329" customFormat="1"/>
    <row r="12330" customFormat="1"/>
    <row r="12331" customFormat="1"/>
    <row r="12332" customFormat="1"/>
    <row r="12333" customFormat="1"/>
    <row r="12334" customFormat="1"/>
    <row r="12335" customFormat="1"/>
    <row r="12336" customFormat="1"/>
    <row r="12337" customFormat="1"/>
    <row r="12338" customFormat="1"/>
    <row r="12339" customFormat="1"/>
    <row r="12340" customFormat="1"/>
    <row r="12341" customFormat="1"/>
    <row r="12342" customFormat="1"/>
    <row r="12343" customFormat="1"/>
    <row r="12344" customFormat="1"/>
    <row r="12345" customFormat="1"/>
    <row r="12346" customFormat="1"/>
    <row r="12347" customFormat="1"/>
    <row r="12348" customFormat="1"/>
    <row r="12349" customFormat="1"/>
    <row r="12350" customFormat="1"/>
    <row r="12351" customFormat="1"/>
    <row r="12352" customFormat="1"/>
    <row r="12353" customFormat="1"/>
    <row r="12354" customFormat="1"/>
    <row r="12355" customFormat="1"/>
    <row r="12356" customFormat="1"/>
    <row r="12357" customFormat="1"/>
    <row r="12358" customFormat="1"/>
    <row r="12359" customFormat="1"/>
    <row r="12360" customFormat="1"/>
    <row r="12361" customFormat="1"/>
    <row r="12362" customFormat="1"/>
    <row r="12363" customFormat="1"/>
    <row r="12364" customFormat="1"/>
    <row r="12365" customFormat="1"/>
    <row r="12366" customFormat="1"/>
    <row r="12367" customFormat="1"/>
    <row r="12368" customFormat="1"/>
    <row r="12369" customFormat="1"/>
    <row r="12370" customFormat="1"/>
    <row r="12371" customFormat="1"/>
    <row r="12372" customFormat="1"/>
    <row r="12373" customFormat="1"/>
    <row r="12374" customFormat="1"/>
    <row r="12375" customFormat="1"/>
    <row r="12376" customFormat="1"/>
    <row r="12377" customFormat="1"/>
    <row r="12378" customFormat="1"/>
    <row r="12379" customFormat="1"/>
    <row r="12380" customFormat="1"/>
    <row r="12381" customFormat="1"/>
    <row r="12382" customFormat="1"/>
    <row r="12383" customFormat="1"/>
    <row r="12384" customFormat="1"/>
    <row r="12385" customFormat="1"/>
    <row r="12386" customFormat="1"/>
    <row r="12387" customFormat="1"/>
    <row r="12388" customFormat="1"/>
    <row r="12389" customFormat="1"/>
    <row r="12390" customFormat="1"/>
    <row r="12391" customFormat="1"/>
    <row r="12392" customFormat="1"/>
    <row r="12393" customFormat="1"/>
    <row r="12394" customFormat="1"/>
    <row r="12395" customFormat="1"/>
    <row r="12396" customFormat="1"/>
    <row r="12397" customFormat="1"/>
    <row r="12398" customFormat="1"/>
    <row r="12399" customFormat="1"/>
    <row r="12400" customFormat="1"/>
    <row r="12401" customFormat="1"/>
    <row r="12402" customFormat="1"/>
    <row r="12403" customFormat="1"/>
    <row r="12404" customFormat="1"/>
    <row r="12405" customFormat="1"/>
    <row r="12406" customFormat="1"/>
    <row r="12407" customFormat="1"/>
    <row r="12408" customFormat="1"/>
    <row r="12409" customFormat="1"/>
    <row r="12410" customFormat="1"/>
    <row r="12411" customFormat="1"/>
    <row r="12412" customFormat="1"/>
    <row r="12413" customFormat="1"/>
    <row r="12414" customFormat="1"/>
    <row r="12415" customFormat="1"/>
    <row r="12416" customFormat="1"/>
    <row r="12417" customFormat="1"/>
    <row r="12418" customFormat="1"/>
    <row r="12419" customFormat="1"/>
    <row r="12420" customFormat="1"/>
    <row r="12421" customFormat="1"/>
    <row r="12422" customFormat="1"/>
    <row r="12423" customFormat="1"/>
    <row r="12424" customFormat="1"/>
    <row r="12425" customFormat="1"/>
    <row r="12426" customFormat="1"/>
    <row r="12427" customFormat="1"/>
    <row r="12428" customFormat="1"/>
    <row r="12429" customFormat="1"/>
    <row r="12430" customFormat="1"/>
    <row r="12431" customFormat="1"/>
    <row r="12432" customFormat="1"/>
    <row r="12433" customFormat="1"/>
    <row r="12434" customFormat="1"/>
    <row r="12435" customFormat="1"/>
    <row r="12436" customFormat="1"/>
    <row r="12437" customFormat="1"/>
    <row r="12438" customFormat="1"/>
    <row r="12439" customFormat="1"/>
    <row r="12440" customFormat="1"/>
    <row r="12441" customFormat="1"/>
    <row r="12442" customFormat="1"/>
    <row r="12443" customFormat="1"/>
    <row r="12444" customFormat="1"/>
    <row r="12445" customFormat="1"/>
    <row r="12446" customFormat="1"/>
    <row r="12447" customFormat="1"/>
    <row r="12448" customFormat="1"/>
    <row r="12449" customFormat="1"/>
    <row r="12450" customFormat="1"/>
    <row r="12451" customFormat="1"/>
    <row r="12452" customFormat="1"/>
    <row r="12453" customFormat="1"/>
    <row r="12454" customFormat="1"/>
    <row r="12455" customFormat="1"/>
    <row r="12456" customFormat="1"/>
    <row r="12457" customFormat="1"/>
    <row r="12458" customFormat="1"/>
    <row r="12459" customFormat="1"/>
    <row r="12460" customFormat="1"/>
    <row r="12461" customFormat="1"/>
    <row r="12462" customFormat="1"/>
    <row r="12463" customFormat="1"/>
    <row r="12464" customFormat="1"/>
    <row r="12465" customFormat="1"/>
    <row r="12466" customFormat="1"/>
    <row r="12467" customFormat="1"/>
    <row r="12468" customFormat="1"/>
    <row r="12469" customFormat="1"/>
    <row r="12470" customFormat="1"/>
    <row r="12471" customFormat="1"/>
    <row r="12472" customFormat="1"/>
    <row r="12473" customFormat="1"/>
    <row r="12474" customFormat="1"/>
    <row r="12475" customFormat="1"/>
    <row r="12476" customFormat="1"/>
    <row r="12477" customFormat="1"/>
    <row r="12478" customFormat="1"/>
    <row r="12479" customFormat="1"/>
    <row r="12480" customFormat="1"/>
    <row r="12481" customFormat="1"/>
    <row r="12482" customFormat="1"/>
    <row r="12483" customFormat="1"/>
    <row r="12484" customFormat="1"/>
    <row r="12485" customFormat="1"/>
    <row r="12486" customFormat="1"/>
    <row r="12487" customFormat="1"/>
    <row r="12488" customFormat="1"/>
    <row r="12489" customFormat="1"/>
    <row r="12490" customFormat="1"/>
    <row r="12491" customFormat="1"/>
    <row r="12492" customFormat="1"/>
    <row r="12493" customFormat="1"/>
    <row r="12494" customFormat="1"/>
    <row r="12495" customFormat="1"/>
    <row r="12496" customFormat="1"/>
    <row r="12497" customFormat="1"/>
    <row r="12498" customFormat="1"/>
    <row r="12499" customFormat="1"/>
    <row r="12500" customFormat="1"/>
    <row r="12501" customFormat="1"/>
    <row r="12502" customFormat="1"/>
    <row r="12503" customFormat="1"/>
    <row r="12504" customFormat="1"/>
    <row r="12505" customFormat="1"/>
    <row r="12506" customFormat="1"/>
    <row r="12507" customFormat="1"/>
    <row r="12508" customFormat="1"/>
    <row r="12509" customFormat="1"/>
    <row r="12510" customFormat="1"/>
    <row r="12511" customFormat="1"/>
    <row r="12512" customFormat="1"/>
    <row r="12513" customFormat="1"/>
    <row r="12514" customFormat="1"/>
    <row r="12515" customFormat="1"/>
    <row r="12516" customFormat="1"/>
    <row r="12517" customFormat="1"/>
    <row r="12518" customFormat="1"/>
    <row r="12519" customFormat="1"/>
    <row r="12520" customFormat="1"/>
    <row r="12521" customFormat="1"/>
    <row r="12522" customFormat="1"/>
    <row r="12523" customFormat="1"/>
    <row r="12524" customFormat="1"/>
    <row r="12525" customFormat="1"/>
    <row r="12526" customFormat="1"/>
    <row r="12527" customFormat="1"/>
    <row r="12528" customFormat="1"/>
    <row r="12529" customFormat="1"/>
    <row r="12530" customFormat="1"/>
    <row r="12531" customFormat="1"/>
    <row r="12532" customFormat="1"/>
    <row r="12533" customFormat="1"/>
    <row r="12534" customFormat="1"/>
    <row r="12535" customFormat="1"/>
    <row r="12536" customFormat="1"/>
    <row r="12537" customFormat="1"/>
    <row r="12538" customFormat="1"/>
    <row r="12539" customFormat="1"/>
    <row r="12540" customFormat="1"/>
    <row r="12541" customFormat="1"/>
    <row r="12542" customFormat="1"/>
    <row r="12543" customFormat="1"/>
    <row r="12544" customFormat="1"/>
    <row r="12545" customFormat="1"/>
    <row r="12546" customFormat="1"/>
    <row r="12547" customFormat="1"/>
    <row r="12548" customFormat="1"/>
    <row r="12549" customFormat="1"/>
    <row r="12550" customFormat="1"/>
    <row r="12551" customFormat="1"/>
    <row r="12552" customFormat="1"/>
    <row r="12553" customFormat="1"/>
    <row r="12554" customFormat="1"/>
    <row r="12555" customFormat="1"/>
    <row r="12556" customFormat="1"/>
    <row r="12557" customFormat="1"/>
    <row r="12558" customFormat="1"/>
    <row r="12559" customFormat="1"/>
    <row r="12560" customFormat="1"/>
    <row r="12561" customFormat="1"/>
    <row r="12562" customFormat="1"/>
    <row r="12563" customFormat="1"/>
    <row r="12564" customFormat="1"/>
    <row r="12565" customFormat="1"/>
    <row r="12566" customFormat="1"/>
    <row r="12567" customFormat="1"/>
    <row r="12568" customFormat="1"/>
    <row r="12569" customFormat="1"/>
    <row r="12570" customFormat="1"/>
    <row r="12571" customFormat="1"/>
    <row r="12572" customFormat="1"/>
    <row r="12573" customFormat="1"/>
    <row r="12574" customFormat="1"/>
    <row r="12575" customFormat="1"/>
    <row r="12576" customFormat="1"/>
    <row r="12577" customFormat="1"/>
    <row r="12578" customFormat="1"/>
    <row r="12579" customFormat="1"/>
    <row r="12580" customFormat="1"/>
    <row r="12581" customFormat="1"/>
    <row r="12582" customFormat="1"/>
    <row r="12583" customFormat="1"/>
    <row r="12584" customFormat="1"/>
    <row r="12585" customFormat="1"/>
    <row r="12586" customFormat="1"/>
    <row r="12587" customFormat="1"/>
    <row r="12588" customFormat="1"/>
    <row r="12589" customFormat="1"/>
    <row r="12590" customFormat="1"/>
    <row r="12591" customFormat="1"/>
    <row r="12592" customFormat="1"/>
    <row r="12593" customFormat="1"/>
    <row r="12594" customFormat="1"/>
    <row r="12595" customFormat="1"/>
    <row r="12596" customFormat="1"/>
    <row r="12597" customFormat="1"/>
    <row r="12598" customFormat="1"/>
    <row r="12599" customFormat="1"/>
    <row r="12600" customFormat="1"/>
    <row r="12601" customFormat="1"/>
    <row r="12602" customFormat="1"/>
    <row r="12603" customFormat="1"/>
    <row r="12604" customFormat="1"/>
    <row r="12605" customFormat="1"/>
    <row r="12606" customFormat="1"/>
    <row r="12607" customFormat="1"/>
    <row r="12608" customFormat="1"/>
    <row r="12609" customFormat="1"/>
    <row r="12610" customFormat="1"/>
    <row r="12611" customFormat="1"/>
    <row r="12612" customFormat="1"/>
    <row r="12613" customFormat="1"/>
    <row r="12614" customFormat="1"/>
    <row r="12615" customFormat="1"/>
    <row r="12616" customFormat="1"/>
    <row r="12617" customFormat="1"/>
    <row r="12618" customFormat="1"/>
    <row r="12619" customFormat="1"/>
    <row r="12620" customFormat="1"/>
    <row r="12621" customFormat="1"/>
    <row r="12622" customFormat="1"/>
    <row r="12623" customFormat="1"/>
    <row r="12624" customFormat="1"/>
    <row r="12625" customFormat="1"/>
    <row r="12626" customFormat="1"/>
    <row r="12627" customFormat="1"/>
    <row r="12628" customFormat="1"/>
    <row r="12629" customFormat="1"/>
    <row r="12630" customFormat="1"/>
    <row r="12631" customFormat="1"/>
    <row r="12632" customFormat="1"/>
    <row r="12633" customFormat="1"/>
    <row r="12634" customFormat="1"/>
    <row r="12635" customFormat="1"/>
    <row r="12636" customFormat="1"/>
    <row r="12637" customFormat="1"/>
    <row r="12638" customFormat="1"/>
    <row r="12639" customFormat="1"/>
    <row r="12640" customFormat="1"/>
    <row r="12641" customFormat="1"/>
    <row r="12642" customFormat="1"/>
    <row r="12643" customFormat="1"/>
    <row r="12644" customFormat="1"/>
    <row r="12645" customFormat="1"/>
    <row r="12646" customFormat="1"/>
    <row r="12647" customFormat="1"/>
    <row r="12648" customFormat="1"/>
    <row r="12649" customFormat="1"/>
    <row r="12650" customFormat="1"/>
    <row r="12651" customFormat="1"/>
    <row r="12652" customFormat="1"/>
    <row r="12653" customFormat="1"/>
    <row r="12654" customFormat="1"/>
    <row r="12655" customFormat="1"/>
    <row r="12656" customFormat="1"/>
    <row r="12657" customFormat="1"/>
    <row r="12658" customFormat="1"/>
    <row r="12659" customFormat="1"/>
    <row r="12660" customFormat="1"/>
    <row r="12661" customFormat="1"/>
    <row r="12662" customFormat="1"/>
    <row r="12663" customFormat="1"/>
    <row r="12664" customFormat="1"/>
    <row r="12665" customFormat="1"/>
    <row r="12666" customFormat="1"/>
    <row r="12667" customFormat="1"/>
    <row r="12668" customFormat="1"/>
    <row r="12669" customFormat="1"/>
    <row r="12670" customFormat="1"/>
    <row r="12671" customFormat="1"/>
    <row r="12672" customFormat="1"/>
    <row r="12673" customFormat="1"/>
    <row r="12674" customFormat="1"/>
    <row r="12675" customFormat="1"/>
    <row r="12676" customFormat="1"/>
    <row r="12677" customFormat="1"/>
    <row r="12678" customFormat="1"/>
    <row r="12679" customFormat="1"/>
    <row r="12680" customFormat="1"/>
    <row r="12681" customFormat="1"/>
    <row r="12682" customFormat="1"/>
    <row r="12683" customFormat="1"/>
    <row r="12684" customFormat="1"/>
    <row r="12685" customFormat="1"/>
    <row r="12686" customFormat="1"/>
    <row r="12687" customFormat="1"/>
    <row r="12688" customFormat="1"/>
    <row r="12689" customFormat="1"/>
    <row r="12690" customFormat="1"/>
    <row r="12691" customFormat="1"/>
    <row r="12692" customFormat="1"/>
    <row r="12693" customFormat="1"/>
    <row r="12694" customFormat="1"/>
    <row r="12695" customFormat="1"/>
    <row r="12696" customFormat="1"/>
    <row r="12697" customFormat="1"/>
    <row r="12698" customFormat="1"/>
    <row r="12699" customFormat="1"/>
    <row r="12700" customFormat="1"/>
    <row r="12701" customFormat="1"/>
    <row r="12702" customFormat="1"/>
    <row r="12703" customFormat="1"/>
    <row r="12704" customFormat="1"/>
    <row r="12705" customFormat="1"/>
    <row r="12706" customFormat="1"/>
    <row r="12707" customFormat="1"/>
    <row r="12708" customFormat="1"/>
    <row r="12709" customFormat="1"/>
    <row r="12710" customFormat="1"/>
    <row r="12711" customFormat="1"/>
    <row r="12712" customFormat="1"/>
    <row r="12713" customFormat="1"/>
    <row r="12714" customFormat="1"/>
    <row r="12715" customFormat="1"/>
    <row r="12716" customFormat="1"/>
    <row r="12717" customFormat="1"/>
    <row r="12718" customFormat="1"/>
    <row r="12719" customFormat="1"/>
    <row r="12720" customFormat="1"/>
    <row r="12721" customFormat="1"/>
    <row r="12722" customFormat="1"/>
    <row r="12723" customFormat="1"/>
    <row r="12724" customFormat="1"/>
    <row r="12725" customFormat="1"/>
    <row r="12726" customFormat="1"/>
    <row r="12727" customFormat="1"/>
    <row r="12728" customFormat="1"/>
    <row r="12729" customFormat="1"/>
    <row r="12730" customFormat="1"/>
    <row r="12731" customFormat="1"/>
    <row r="12732" customFormat="1"/>
    <row r="12733" customFormat="1"/>
    <row r="12734" customFormat="1"/>
    <row r="12735" customFormat="1"/>
    <row r="12736" customFormat="1"/>
    <row r="12737" customFormat="1"/>
    <row r="12738" customFormat="1"/>
    <row r="12739" customFormat="1"/>
    <row r="12740" customFormat="1"/>
    <row r="12741" customFormat="1"/>
    <row r="12742" customFormat="1"/>
    <row r="12743" customFormat="1"/>
    <row r="12744" customFormat="1"/>
    <row r="12745" customFormat="1"/>
    <row r="12746" customFormat="1"/>
    <row r="12747" customFormat="1"/>
    <row r="12748" customFormat="1"/>
    <row r="12749" customFormat="1"/>
    <row r="12750" customFormat="1"/>
    <row r="12751" customFormat="1"/>
    <row r="12752" customFormat="1"/>
    <row r="12753" customFormat="1"/>
    <row r="12754" customFormat="1"/>
    <row r="12755" customFormat="1"/>
    <row r="12756" customFormat="1"/>
    <row r="12757" customFormat="1"/>
    <row r="12758" customFormat="1"/>
    <row r="12759" customFormat="1"/>
    <row r="12760" customFormat="1"/>
    <row r="12761" customFormat="1"/>
    <row r="12762" customFormat="1"/>
    <row r="12763" customFormat="1"/>
    <row r="12764" customFormat="1"/>
    <row r="12765" customFormat="1"/>
    <row r="12766" customFormat="1"/>
    <row r="12767" customFormat="1"/>
    <row r="12768" customFormat="1"/>
    <row r="12769" customFormat="1"/>
    <row r="12770" customFormat="1"/>
    <row r="12771" customFormat="1"/>
    <row r="12772" customFormat="1"/>
    <row r="12773" customFormat="1"/>
    <row r="12774" customFormat="1"/>
    <row r="12775" customFormat="1"/>
    <row r="12776" customFormat="1"/>
    <row r="12777" customFormat="1"/>
    <row r="12778" customFormat="1"/>
    <row r="12779" customFormat="1"/>
    <row r="12780" customFormat="1"/>
    <row r="12781" customFormat="1"/>
    <row r="12782" customFormat="1"/>
    <row r="12783" customFormat="1"/>
    <row r="12784" customFormat="1"/>
    <row r="12785" customFormat="1"/>
    <row r="12786" customFormat="1"/>
    <row r="12787" customFormat="1"/>
    <row r="12788" customFormat="1"/>
    <row r="12789" customFormat="1"/>
    <row r="12790" customFormat="1"/>
    <row r="12791" customFormat="1"/>
    <row r="12792" customFormat="1"/>
    <row r="12793" customFormat="1"/>
    <row r="12794" customFormat="1"/>
    <row r="12795" customFormat="1"/>
    <row r="12796" customFormat="1"/>
    <row r="12797" customFormat="1"/>
    <row r="12798" customFormat="1"/>
    <row r="12799" customFormat="1"/>
    <row r="12800" customFormat="1"/>
    <row r="12801" customFormat="1"/>
    <row r="12802" customFormat="1"/>
    <row r="12803" customFormat="1"/>
    <row r="12804" customFormat="1"/>
    <row r="12805" customFormat="1"/>
    <row r="12806" customFormat="1"/>
    <row r="12807" customFormat="1"/>
    <row r="12808" customFormat="1"/>
    <row r="12809" customFormat="1"/>
    <row r="12810" customFormat="1"/>
    <row r="12811" customFormat="1"/>
    <row r="12812" customFormat="1"/>
    <row r="12813" customFormat="1"/>
    <row r="12814" customFormat="1"/>
    <row r="12815" customFormat="1"/>
    <row r="12816" customFormat="1"/>
    <row r="12817" customFormat="1"/>
    <row r="12818" customFormat="1"/>
    <row r="12819" customFormat="1"/>
    <row r="12820" customFormat="1"/>
    <row r="12821" customFormat="1"/>
    <row r="12822" customFormat="1"/>
    <row r="12823" customFormat="1"/>
    <row r="12824" customFormat="1"/>
    <row r="12825" customFormat="1"/>
    <row r="12826" customFormat="1"/>
    <row r="12827" customFormat="1"/>
    <row r="12828" customFormat="1"/>
    <row r="12829" customFormat="1"/>
    <row r="12830" customFormat="1"/>
    <row r="12831" customFormat="1"/>
    <row r="12832" customFormat="1"/>
    <row r="12833" customFormat="1"/>
    <row r="12834" customFormat="1"/>
    <row r="12835" customFormat="1"/>
    <row r="12836" customFormat="1"/>
    <row r="12837" customFormat="1"/>
    <row r="12838" customFormat="1"/>
    <row r="12839" customFormat="1"/>
    <row r="12840" customFormat="1"/>
    <row r="12841" customFormat="1"/>
    <row r="12842" customFormat="1"/>
    <row r="12843" customFormat="1"/>
    <row r="12844" customFormat="1"/>
    <row r="12845" customFormat="1"/>
    <row r="12846" customFormat="1"/>
    <row r="12847" customFormat="1"/>
    <row r="12848" customFormat="1"/>
    <row r="12849" customFormat="1"/>
    <row r="12850" customFormat="1"/>
    <row r="12851" customFormat="1"/>
    <row r="12852" customFormat="1"/>
    <row r="12853" customFormat="1"/>
    <row r="12854" customFormat="1"/>
    <row r="12855" customFormat="1"/>
    <row r="12856" customFormat="1"/>
    <row r="12857" customFormat="1"/>
    <row r="12858" customFormat="1"/>
    <row r="12859" customFormat="1"/>
    <row r="12860" customFormat="1"/>
    <row r="12861" customFormat="1"/>
    <row r="12862" customFormat="1"/>
    <row r="12863" customFormat="1"/>
    <row r="12864" customFormat="1"/>
    <row r="12865" customFormat="1"/>
    <row r="12866" customFormat="1"/>
    <row r="12867" customFormat="1"/>
    <row r="12868" customFormat="1"/>
    <row r="12869" customFormat="1"/>
    <row r="12870" customFormat="1"/>
    <row r="12871" customFormat="1"/>
    <row r="12872" customFormat="1"/>
    <row r="12873" customFormat="1"/>
    <row r="12874" customFormat="1"/>
    <row r="12875" customFormat="1"/>
    <row r="12876" customFormat="1"/>
    <row r="12877" customFormat="1"/>
    <row r="12878" customFormat="1"/>
    <row r="12879" customFormat="1"/>
    <row r="12880" customFormat="1"/>
    <row r="12881" customFormat="1"/>
    <row r="12882" customFormat="1"/>
    <row r="12883" customFormat="1"/>
    <row r="12884" customFormat="1"/>
    <row r="12885" customFormat="1"/>
    <row r="12886" customFormat="1"/>
    <row r="12887" customFormat="1"/>
    <row r="12888" customFormat="1"/>
    <row r="12889" customFormat="1"/>
    <row r="12890" customFormat="1"/>
    <row r="12891" customFormat="1"/>
    <row r="12892" customFormat="1"/>
    <row r="12893" customFormat="1"/>
    <row r="12894" customFormat="1"/>
    <row r="12895" customFormat="1"/>
    <row r="12896" customFormat="1"/>
    <row r="12897" customFormat="1"/>
    <row r="12898" customFormat="1"/>
    <row r="12899" customFormat="1"/>
    <row r="12900" customFormat="1"/>
    <row r="12901" customFormat="1"/>
    <row r="12902" customFormat="1"/>
    <row r="12903" customFormat="1"/>
    <row r="12904" customFormat="1"/>
    <row r="12905" customFormat="1"/>
    <row r="12906" customFormat="1"/>
    <row r="12907" customFormat="1"/>
    <row r="12908" customFormat="1"/>
    <row r="12909" customFormat="1"/>
    <row r="12910" customFormat="1"/>
    <row r="12911" customFormat="1"/>
    <row r="12912" customFormat="1"/>
    <row r="12913" customFormat="1"/>
    <row r="12914" customFormat="1"/>
    <row r="12915" customFormat="1"/>
    <row r="12916" customFormat="1"/>
    <row r="12917" customFormat="1"/>
    <row r="12918" customFormat="1"/>
    <row r="12919" customFormat="1"/>
    <row r="12920" customFormat="1"/>
    <row r="12921" customFormat="1"/>
    <row r="12922" customFormat="1"/>
    <row r="12923" customFormat="1"/>
    <row r="12924" customFormat="1"/>
    <row r="12925" customFormat="1"/>
    <row r="12926" customFormat="1"/>
    <row r="12927" customFormat="1"/>
    <row r="12928" customFormat="1"/>
    <row r="12929" customFormat="1"/>
    <row r="12930" customFormat="1"/>
    <row r="12931" customFormat="1"/>
    <row r="12932" customFormat="1"/>
    <row r="12933" customFormat="1"/>
    <row r="12934" customFormat="1"/>
    <row r="12935" customFormat="1"/>
    <row r="12936" customFormat="1"/>
    <row r="12937" customFormat="1"/>
    <row r="12938" customFormat="1"/>
    <row r="12939" customFormat="1"/>
    <row r="12940" customFormat="1"/>
    <row r="12941" customFormat="1"/>
    <row r="12942" customFormat="1"/>
    <row r="12943" customFormat="1"/>
    <row r="12944" customFormat="1"/>
    <row r="12945" customFormat="1"/>
    <row r="12946" customFormat="1"/>
    <row r="12947" customFormat="1"/>
    <row r="12948" customFormat="1"/>
    <row r="12949" customFormat="1"/>
    <row r="12950" customFormat="1"/>
    <row r="12951" customFormat="1"/>
    <row r="12952" customFormat="1"/>
    <row r="12953" customFormat="1"/>
    <row r="12954" customFormat="1"/>
    <row r="12955" customFormat="1"/>
    <row r="12956" customFormat="1"/>
    <row r="12957" customFormat="1"/>
    <row r="12958" customFormat="1"/>
    <row r="12959" customFormat="1"/>
    <row r="12960" customFormat="1"/>
    <row r="12961" customFormat="1"/>
    <row r="12962" customFormat="1"/>
    <row r="12963" customFormat="1"/>
    <row r="12964" customFormat="1"/>
    <row r="12965" customFormat="1"/>
    <row r="12966" customFormat="1"/>
    <row r="12967" customFormat="1"/>
    <row r="12968" customFormat="1"/>
    <row r="12969" customFormat="1"/>
    <row r="12970" customFormat="1"/>
    <row r="12971" customFormat="1"/>
    <row r="12972" customFormat="1"/>
    <row r="12973" customFormat="1"/>
    <row r="12974" customFormat="1"/>
    <row r="12975" customFormat="1"/>
    <row r="12976" customFormat="1"/>
    <row r="12977" customFormat="1"/>
    <row r="12978" customFormat="1"/>
    <row r="12979" customFormat="1"/>
    <row r="12980" customFormat="1"/>
    <row r="12981" customFormat="1"/>
    <row r="12982" customFormat="1"/>
    <row r="12983" customFormat="1"/>
    <row r="12984" customFormat="1"/>
    <row r="12985" customFormat="1"/>
    <row r="12986" customFormat="1"/>
    <row r="12987" customFormat="1"/>
    <row r="12988" customFormat="1"/>
    <row r="12989" customFormat="1"/>
    <row r="12990" customFormat="1"/>
    <row r="12991" customFormat="1"/>
    <row r="12992" customFormat="1"/>
    <row r="12993" customFormat="1"/>
    <row r="12994" customFormat="1"/>
    <row r="12995" customFormat="1"/>
    <row r="12996" customFormat="1"/>
    <row r="12997" customFormat="1"/>
    <row r="12998" customFormat="1"/>
    <row r="12999" customFormat="1"/>
    <row r="13000" customFormat="1"/>
    <row r="13001" customFormat="1"/>
    <row r="13002" customFormat="1"/>
    <row r="13003" customFormat="1"/>
    <row r="13004" customFormat="1"/>
    <row r="13005" customFormat="1"/>
    <row r="13006" customFormat="1"/>
    <row r="13007" customFormat="1"/>
    <row r="13008" customFormat="1"/>
    <row r="13009" customFormat="1"/>
    <row r="13010" customFormat="1"/>
    <row r="13011" customFormat="1"/>
    <row r="13012" customFormat="1"/>
    <row r="13013" customFormat="1"/>
    <row r="13014" customFormat="1"/>
    <row r="13015" customFormat="1"/>
    <row r="13016" customFormat="1"/>
    <row r="13017" customFormat="1"/>
    <row r="13018" customFormat="1"/>
    <row r="13019" customFormat="1"/>
    <row r="13020" customFormat="1"/>
    <row r="13021" customFormat="1"/>
    <row r="13022" customFormat="1"/>
    <row r="13023" customFormat="1"/>
    <row r="13024" customFormat="1"/>
    <row r="13025" customFormat="1"/>
    <row r="13026" customFormat="1"/>
    <row r="13027" customFormat="1"/>
    <row r="13028" customFormat="1"/>
    <row r="13029" customFormat="1"/>
    <row r="13030" customFormat="1"/>
    <row r="13031" customFormat="1"/>
    <row r="13032" customFormat="1"/>
    <row r="13033" customFormat="1"/>
    <row r="13034" customFormat="1"/>
    <row r="13035" customFormat="1"/>
    <row r="13036" customFormat="1"/>
    <row r="13037" customFormat="1"/>
    <row r="13038" customFormat="1"/>
    <row r="13039" customFormat="1"/>
    <row r="13040" customFormat="1"/>
    <row r="13041" customFormat="1"/>
    <row r="13042" customFormat="1"/>
    <row r="13043" customFormat="1"/>
    <row r="13044" customFormat="1"/>
    <row r="13045" customFormat="1"/>
    <row r="13046" customFormat="1"/>
    <row r="13047" customFormat="1"/>
    <row r="13048" customFormat="1"/>
    <row r="13049" customFormat="1"/>
    <row r="13050" customFormat="1"/>
    <row r="13051" customFormat="1"/>
    <row r="13052" customFormat="1"/>
    <row r="13053" customFormat="1"/>
    <row r="13054" customFormat="1"/>
    <row r="13055" customFormat="1"/>
    <row r="13056" customFormat="1"/>
    <row r="13057" customFormat="1"/>
    <row r="13058" customFormat="1"/>
    <row r="13059" customFormat="1"/>
    <row r="13060" customFormat="1"/>
    <row r="13061" customFormat="1"/>
    <row r="13062" customFormat="1"/>
    <row r="13063" customFormat="1"/>
    <row r="13064" customFormat="1"/>
    <row r="13065" customFormat="1"/>
    <row r="13066" customFormat="1"/>
    <row r="13067" customFormat="1"/>
    <row r="13068" customFormat="1"/>
    <row r="13069" customFormat="1"/>
    <row r="13070" customFormat="1"/>
    <row r="13071" customFormat="1"/>
    <row r="13072" customFormat="1"/>
    <row r="13073" customFormat="1"/>
    <row r="13074" customFormat="1"/>
    <row r="13075" customFormat="1"/>
    <row r="13076" customFormat="1"/>
    <row r="13077" customFormat="1"/>
    <row r="13078" customFormat="1"/>
    <row r="13079" customFormat="1"/>
    <row r="13080" customFormat="1"/>
    <row r="13081" customFormat="1"/>
    <row r="13082" customFormat="1"/>
    <row r="13083" customFormat="1"/>
    <row r="13084" customFormat="1"/>
    <row r="13085" customFormat="1"/>
    <row r="13086" customFormat="1"/>
    <row r="13087" customFormat="1"/>
    <row r="13088" customFormat="1"/>
    <row r="13089" customFormat="1"/>
    <row r="13090" customFormat="1"/>
    <row r="13091" customFormat="1"/>
    <row r="13092" customFormat="1"/>
    <row r="13093" customFormat="1"/>
    <row r="13094" customFormat="1"/>
    <row r="13095" customFormat="1"/>
    <row r="13096" customFormat="1"/>
    <row r="13097" customFormat="1"/>
    <row r="13098" customFormat="1"/>
    <row r="13099" customFormat="1"/>
    <row r="13100" customFormat="1"/>
    <row r="13101" customFormat="1"/>
    <row r="13102" customFormat="1"/>
    <row r="13103" customFormat="1"/>
    <row r="13104" customFormat="1"/>
    <row r="13105" customFormat="1"/>
    <row r="13106" customFormat="1"/>
    <row r="13107" customFormat="1"/>
    <row r="13108" customFormat="1"/>
    <row r="13109" customFormat="1"/>
    <row r="13110" customFormat="1"/>
    <row r="13111" customFormat="1"/>
    <row r="13112" customFormat="1"/>
    <row r="13113" customFormat="1"/>
    <row r="13114" customFormat="1"/>
    <row r="13115" customFormat="1"/>
    <row r="13116" customFormat="1"/>
    <row r="13117" customFormat="1"/>
    <row r="13118" customFormat="1"/>
    <row r="13119" customFormat="1"/>
    <row r="13120" customFormat="1"/>
    <row r="13121" customFormat="1"/>
    <row r="13122" customFormat="1"/>
    <row r="13123" customFormat="1"/>
    <row r="13124" customFormat="1"/>
    <row r="13125" customFormat="1"/>
    <row r="13126" customFormat="1"/>
    <row r="13127" customFormat="1"/>
    <row r="13128" customFormat="1"/>
    <row r="13129" customFormat="1"/>
    <row r="13130" customFormat="1"/>
    <row r="13131" customFormat="1"/>
    <row r="13132" customFormat="1"/>
    <row r="13133" customFormat="1"/>
    <row r="13134" customFormat="1"/>
    <row r="13135" customFormat="1"/>
    <row r="13136" customFormat="1"/>
    <row r="13137" customFormat="1"/>
    <row r="13138" customFormat="1"/>
    <row r="13139" customFormat="1"/>
    <row r="13140" customFormat="1"/>
    <row r="13141" customFormat="1"/>
    <row r="13142" customFormat="1"/>
    <row r="13143" customFormat="1"/>
    <row r="13144" customFormat="1"/>
    <row r="13145" customFormat="1"/>
    <row r="13146" customFormat="1"/>
    <row r="13147" customFormat="1"/>
    <row r="13148" customFormat="1"/>
    <row r="13149" customFormat="1"/>
    <row r="13150" customFormat="1"/>
    <row r="13151" customFormat="1"/>
    <row r="13152" customFormat="1"/>
    <row r="13153" customFormat="1"/>
    <row r="13154" customFormat="1"/>
    <row r="13155" customFormat="1"/>
    <row r="13156" customFormat="1"/>
    <row r="13157" customFormat="1"/>
    <row r="13158" customFormat="1"/>
    <row r="13159" customFormat="1"/>
    <row r="13160" customFormat="1"/>
    <row r="13161" customFormat="1"/>
    <row r="13162" customFormat="1"/>
    <row r="13163" customFormat="1"/>
    <row r="13164" customFormat="1"/>
    <row r="13165" customFormat="1"/>
    <row r="13166" customFormat="1"/>
    <row r="13167" customFormat="1"/>
    <row r="13168" customFormat="1"/>
    <row r="13169" customFormat="1"/>
    <row r="13170" customFormat="1"/>
    <row r="13171" customFormat="1"/>
    <row r="13172" customFormat="1"/>
    <row r="13173" customFormat="1"/>
    <row r="13174" customFormat="1"/>
    <row r="13175" customFormat="1"/>
    <row r="13176" customFormat="1"/>
    <row r="13177" customFormat="1"/>
    <row r="13178" customFormat="1"/>
    <row r="13179" customFormat="1"/>
    <row r="13180" customFormat="1"/>
    <row r="13181" customFormat="1"/>
    <row r="13182" customFormat="1"/>
    <row r="13183" customFormat="1"/>
    <row r="13184" customFormat="1"/>
    <row r="13185" customFormat="1"/>
    <row r="13186" customFormat="1"/>
    <row r="13187" customFormat="1"/>
    <row r="13188" customFormat="1"/>
    <row r="13189" customFormat="1"/>
    <row r="13190" customFormat="1"/>
    <row r="13191" customFormat="1"/>
    <row r="13192" customFormat="1"/>
    <row r="13193" customFormat="1"/>
    <row r="13194" customFormat="1"/>
    <row r="13195" customFormat="1"/>
    <row r="13196" customFormat="1"/>
    <row r="13197" customFormat="1"/>
    <row r="13198" customFormat="1"/>
    <row r="13199" customFormat="1"/>
    <row r="13200" customFormat="1"/>
    <row r="13201" customFormat="1"/>
    <row r="13202" customFormat="1"/>
    <row r="13203" customFormat="1"/>
    <row r="13204" customFormat="1"/>
    <row r="13205" customFormat="1"/>
    <row r="13206" customFormat="1"/>
    <row r="13207" customFormat="1"/>
    <row r="13208" customFormat="1"/>
    <row r="13209" customFormat="1"/>
    <row r="13210" customFormat="1"/>
    <row r="13211" customFormat="1"/>
    <row r="13212" customFormat="1"/>
    <row r="13213" customFormat="1"/>
    <row r="13214" customFormat="1"/>
    <row r="13215" customFormat="1"/>
    <row r="13216" customFormat="1"/>
    <row r="13217" customFormat="1"/>
    <row r="13218" customFormat="1"/>
    <row r="13219" customFormat="1"/>
    <row r="13220" customFormat="1"/>
    <row r="13221" customFormat="1"/>
    <row r="13222" customFormat="1"/>
    <row r="13223" customFormat="1"/>
    <row r="13224" customFormat="1"/>
    <row r="13225" customFormat="1"/>
    <row r="13226" customFormat="1"/>
    <row r="13227" customFormat="1"/>
    <row r="13228" customFormat="1"/>
    <row r="13229" customFormat="1"/>
    <row r="13230" customFormat="1"/>
    <row r="13231" customFormat="1"/>
    <row r="13232" customFormat="1"/>
    <row r="13233" customFormat="1"/>
    <row r="13234" customFormat="1"/>
    <row r="13235" customFormat="1"/>
    <row r="13236" customFormat="1"/>
    <row r="13237" customFormat="1"/>
    <row r="13238" customFormat="1"/>
    <row r="13239" customFormat="1"/>
    <row r="13240" customFormat="1"/>
    <row r="13241" customFormat="1"/>
    <row r="13242" customFormat="1"/>
    <row r="13243" customFormat="1"/>
    <row r="13244" customFormat="1"/>
    <row r="13245" customFormat="1"/>
    <row r="13246" customFormat="1"/>
    <row r="13247" customFormat="1"/>
    <row r="13248" customFormat="1"/>
    <row r="13249" customFormat="1"/>
    <row r="13250" customFormat="1"/>
    <row r="13251" customFormat="1"/>
    <row r="13252" customFormat="1"/>
    <row r="13253" customFormat="1"/>
    <row r="13254" customFormat="1"/>
    <row r="13255" customFormat="1"/>
    <row r="13256" customFormat="1"/>
    <row r="13257" customFormat="1"/>
    <row r="13258" customFormat="1"/>
    <row r="13259" customFormat="1"/>
    <row r="13260" customFormat="1"/>
    <row r="13261" customFormat="1"/>
    <row r="13262" customFormat="1"/>
    <row r="13263" customFormat="1"/>
    <row r="13264" customFormat="1"/>
    <row r="13265" customFormat="1"/>
    <row r="13266" customFormat="1"/>
    <row r="13267" customFormat="1"/>
    <row r="13268" customFormat="1"/>
    <row r="13269" customFormat="1"/>
    <row r="13270" customFormat="1"/>
    <row r="13271" customFormat="1"/>
    <row r="13272" customFormat="1"/>
    <row r="13273" customFormat="1"/>
    <row r="13274" customFormat="1"/>
    <row r="13275" customFormat="1"/>
    <row r="13276" customFormat="1"/>
    <row r="13277" customFormat="1"/>
    <row r="13278" customFormat="1"/>
    <row r="13279" customFormat="1"/>
    <row r="13280" customFormat="1"/>
    <row r="13281" customFormat="1"/>
    <row r="13282" customFormat="1"/>
    <row r="13283" customFormat="1"/>
    <row r="13284" customFormat="1"/>
    <row r="13285" customFormat="1"/>
    <row r="13286" customFormat="1"/>
    <row r="13287" customFormat="1"/>
    <row r="13288" customFormat="1"/>
    <row r="13289" customFormat="1"/>
    <row r="13290" customFormat="1"/>
    <row r="13291" customFormat="1"/>
    <row r="13292" customFormat="1"/>
    <row r="13293" customFormat="1"/>
    <row r="13294" customFormat="1"/>
    <row r="13295" customFormat="1"/>
    <row r="13296" customFormat="1"/>
    <row r="13297" customFormat="1"/>
    <row r="13298" customFormat="1"/>
    <row r="13299" customFormat="1"/>
    <row r="13300" customFormat="1"/>
    <row r="13301" customFormat="1"/>
    <row r="13302" customFormat="1"/>
    <row r="13303" customFormat="1"/>
    <row r="13304" customFormat="1"/>
    <row r="13305" customFormat="1"/>
    <row r="13306" customFormat="1"/>
    <row r="13307" customFormat="1"/>
    <row r="13308" customFormat="1"/>
    <row r="13309" customFormat="1"/>
    <row r="13310" customFormat="1"/>
    <row r="13311" customFormat="1"/>
    <row r="13312" customFormat="1"/>
    <row r="13313" customFormat="1"/>
    <row r="13314" customFormat="1"/>
    <row r="13315" customFormat="1"/>
    <row r="13316" customFormat="1"/>
    <row r="13317" customFormat="1"/>
    <row r="13318" customFormat="1"/>
    <row r="13319" customFormat="1"/>
    <row r="13320" customFormat="1"/>
    <row r="13321" customFormat="1"/>
    <row r="13322" customFormat="1"/>
    <row r="13323" customFormat="1"/>
    <row r="13324" customFormat="1"/>
    <row r="13325" customFormat="1"/>
    <row r="13326" customFormat="1"/>
    <row r="13327" customFormat="1"/>
    <row r="13328" customFormat="1"/>
    <row r="13329" customFormat="1"/>
    <row r="13330" customFormat="1"/>
    <row r="13331" customFormat="1"/>
    <row r="13332" customFormat="1"/>
    <row r="13333" customFormat="1"/>
    <row r="13334" customFormat="1"/>
    <row r="13335" customFormat="1"/>
    <row r="13336" customFormat="1"/>
    <row r="13337" customFormat="1"/>
    <row r="13338" customFormat="1"/>
    <row r="13339" customFormat="1"/>
    <row r="13340" customFormat="1"/>
    <row r="13341" customFormat="1"/>
    <row r="13342" customFormat="1"/>
    <row r="13343" customFormat="1"/>
    <row r="13344" customFormat="1"/>
    <row r="13345" customFormat="1"/>
    <row r="13346" customFormat="1"/>
    <row r="13347" customFormat="1"/>
    <row r="13348" customFormat="1"/>
    <row r="13349" customFormat="1"/>
    <row r="13350" customFormat="1"/>
    <row r="13351" customFormat="1"/>
    <row r="13352" customFormat="1"/>
    <row r="13353" customFormat="1"/>
    <row r="13354" customFormat="1"/>
    <row r="13355" customFormat="1"/>
    <row r="13356" customFormat="1"/>
    <row r="13357" customFormat="1"/>
    <row r="13358" customFormat="1"/>
    <row r="13359" customFormat="1"/>
    <row r="13360" customFormat="1"/>
    <row r="13361" customFormat="1"/>
    <row r="13362" customFormat="1"/>
    <row r="13363" customFormat="1"/>
    <row r="13364" customFormat="1"/>
    <row r="13365" customFormat="1"/>
    <row r="13366" customFormat="1"/>
    <row r="13367" customFormat="1"/>
    <row r="13368" customFormat="1"/>
    <row r="13369" customFormat="1"/>
    <row r="13370" customFormat="1"/>
    <row r="13371" customFormat="1"/>
    <row r="13372" customFormat="1"/>
    <row r="13373" customFormat="1"/>
    <row r="13374" customFormat="1"/>
    <row r="13375" customFormat="1"/>
    <row r="13376" customFormat="1"/>
    <row r="13377" customFormat="1"/>
    <row r="13378" customFormat="1"/>
    <row r="13379" customFormat="1"/>
    <row r="13380" customFormat="1"/>
    <row r="13381" customFormat="1"/>
    <row r="13382" customFormat="1"/>
    <row r="13383" customFormat="1"/>
    <row r="13384" customFormat="1"/>
    <row r="13385" customFormat="1"/>
    <row r="13386" customFormat="1"/>
    <row r="13387" customFormat="1"/>
    <row r="13388" customFormat="1"/>
    <row r="13389" customFormat="1"/>
    <row r="13390" customFormat="1"/>
    <row r="13391" customFormat="1"/>
    <row r="13392" customFormat="1"/>
    <row r="13393" customFormat="1"/>
    <row r="13394" customFormat="1"/>
    <row r="13395" customFormat="1"/>
    <row r="13396" customFormat="1"/>
    <row r="13397" customFormat="1"/>
    <row r="13398" customFormat="1"/>
    <row r="13399" customFormat="1"/>
    <row r="13400" customFormat="1"/>
    <row r="13401" customFormat="1"/>
    <row r="13402" customFormat="1"/>
    <row r="13403" customFormat="1"/>
    <row r="13404" customFormat="1"/>
    <row r="13405" customFormat="1"/>
    <row r="13406" customFormat="1"/>
    <row r="13407" customFormat="1"/>
    <row r="13408" customFormat="1"/>
    <row r="13409" customFormat="1"/>
    <row r="13410" customFormat="1"/>
    <row r="13411" customFormat="1"/>
    <row r="13412" customFormat="1"/>
    <row r="13413" customFormat="1"/>
    <row r="13414" customFormat="1"/>
    <row r="13415" customFormat="1"/>
    <row r="13416" customFormat="1"/>
    <row r="13417" customFormat="1"/>
    <row r="13418" customFormat="1"/>
    <row r="13419" customFormat="1"/>
    <row r="13420" customFormat="1"/>
    <row r="13421" customFormat="1"/>
    <row r="13422" customFormat="1"/>
    <row r="13423" customFormat="1"/>
    <row r="13424" customFormat="1"/>
    <row r="13425" customFormat="1"/>
    <row r="13426" customFormat="1"/>
    <row r="13427" customFormat="1"/>
    <row r="13428" customFormat="1"/>
    <row r="13429" customFormat="1"/>
    <row r="13430" customFormat="1"/>
    <row r="13431" customFormat="1"/>
    <row r="13432" customFormat="1"/>
    <row r="13433" customFormat="1"/>
    <row r="13434" customFormat="1"/>
    <row r="13435" customFormat="1"/>
    <row r="13436" customFormat="1"/>
    <row r="13437" customFormat="1"/>
    <row r="13438" customFormat="1"/>
    <row r="13439" customFormat="1"/>
    <row r="13440" customFormat="1"/>
    <row r="13441" customFormat="1"/>
    <row r="13442" customFormat="1"/>
    <row r="13443" customFormat="1"/>
    <row r="13444" customFormat="1"/>
    <row r="13445" customFormat="1"/>
    <row r="13446" customFormat="1"/>
    <row r="13447" customFormat="1"/>
    <row r="13448" customFormat="1"/>
    <row r="13449" customFormat="1"/>
    <row r="13450" customFormat="1"/>
    <row r="13451" customFormat="1"/>
    <row r="13452" customFormat="1"/>
    <row r="13453" customFormat="1"/>
    <row r="13454" customFormat="1"/>
    <row r="13455" customFormat="1"/>
    <row r="13456" customFormat="1"/>
    <row r="13457" customFormat="1"/>
    <row r="13458" customFormat="1"/>
    <row r="13459" customFormat="1"/>
    <row r="13460" customFormat="1"/>
    <row r="13461" customFormat="1"/>
    <row r="13462" customFormat="1"/>
    <row r="13463" customFormat="1"/>
    <row r="13464" customFormat="1"/>
    <row r="13465" customFormat="1"/>
    <row r="13466" customFormat="1"/>
    <row r="13467" customFormat="1"/>
    <row r="13468" customFormat="1"/>
    <row r="13469" customFormat="1"/>
    <row r="13470" customFormat="1"/>
    <row r="13471" customFormat="1"/>
    <row r="13472" customFormat="1"/>
    <row r="13473" customFormat="1"/>
    <row r="13474" customFormat="1"/>
    <row r="13475" customFormat="1"/>
    <row r="13476" customFormat="1"/>
    <row r="13477" customFormat="1"/>
    <row r="13478" customFormat="1"/>
    <row r="13479" customFormat="1"/>
    <row r="13480" customFormat="1"/>
    <row r="13481" customFormat="1"/>
    <row r="13482" customFormat="1"/>
    <row r="13483" customFormat="1"/>
    <row r="13484" customFormat="1"/>
    <row r="13485" customFormat="1"/>
    <row r="13486" customFormat="1"/>
    <row r="13487" customFormat="1"/>
    <row r="13488" customFormat="1"/>
    <row r="13489" customFormat="1"/>
    <row r="13490" customFormat="1"/>
    <row r="13491" customFormat="1"/>
    <row r="13492" customFormat="1"/>
    <row r="13493" customFormat="1"/>
    <row r="13494" customFormat="1"/>
    <row r="13495" customFormat="1"/>
    <row r="13496" customFormat="1"/>
    <row r="13497" customFormat="1"/>
    <row r="13498" customFormat="1"/>
    <row r="13499" customFormat="1"/>
    <row r="13500" customFormat="1"/>
    <row r="13501" customFormat="1"/>
    <row r="13502" customFormat="1"/>
    <row r="13503" customFormat="1"/>
    <row r="13504" customFormat="1"/>
    <row r="13505" customFormat="1"/>
    <row r="13506" customFormat="1"/>
    <row r="13507" customFormat="1"/>
    <row r="13508" customFormat="1"/>
    <row r="13509" customFormat="1"/>
    <row r="13510" customFormat="1"/>
    <row r="13511" customFormat="1"/>
    <row r="13512" customFormat="1"/>
    <row r="13513" customFormat="1"/>
    <row r="13514" customFormat="1"/>
    <row r="13515" customFormat="1"/>
    <row r="13516" customFormat="1"/>
    <row r="13517" customFormat="1"/>
    <row r="13518" customFormat="1"/>
    <row r="13519" customFormat="1"/>
    <row r="13520" customFormat="1"/>
    <row r="13521" customFormat="1"/>
    <row r="13522" customFormat="1"/>
    <row r="13523" customFormat="1"/>
    <row r="13524" customFormat="1"/>
    <row r="13525" customFormat="1"/>
    <row r="13526" customFormat="1"/>
    <row r="13527" customFormat="1"/>
    <row r="13528" customFormat="1"/>
    <row r="13529" customFormat="1"/>
    <row r="13530" customFormat="1"/>
    <row r="13531" customFormat="1"/>
    <row r="13532" customFormat="1"/>
    <row r="13533" customFormat="1"/>
    <row r="13534" customFormat="1"/>
    <row r="13535" customFormat="1"/>
    <row r="13536" customFormat="1"/>
    <row r="13537" customFormat="1"/>
    <row r="13538" customFormat="1"/>
    <row r="13539" customFormat="1"/>
    <row r="13540" customFormat="1"/>
    <row r="13541" customFormat="1"/>
    <row r="13542" customFormat="1"/>
    <row r="13543" customFormat="1"/>
    <row r="13544" customFormat="1"/>
    <row r="13545" customFormat="1"/>
    <row r="13546" customFormat="1"/>
    <row r="13547" customFormat="1"/>
    <row r="13548" customFormat="1"/>
    <row r="13549" customFormat="1"/>
    <row r="13550" customFormat="1"/>
    <row r="13551" customFormat="1"/>
    <row r="13552" customFormat="1"/>
    <row r="13553" customFormat="1"/>
    <row r="13554" customFormat="1"/>
    <row r="13555" customFormat="1"/>
    <row r="13556" customFormat="1"/>
    <row r="13557" customFormat="1"/>
    <row r="13558" customFormat="1"/>
    <row r="13559" customFormat="1"/>
    <row r="13560" customFormat="1"/>
    <row r="13561" customFormat="1"/>
    <row r="13562" customFormat="1"/>
    <row r="13563" customFormat="1"/>
    <row r="13564" customFormat="1"/>
    <row r="13565" customFormat="1"/>
    <row r="13566" customFormat="1"/>
    <row r="13567" customFormat="1"/>
    <row r="13568" customFormat="1"/>
    <row r="13569" customFormat="1"/>
    <row r="13570" customFormat="1"/>
    <row r="13571" customFormat="1"/>
    <row r="13572" customFormat="1"/>
    <row r="13573" customFormat="1"/>
    <row r="13574" customFormat="1"/>
    <row r="13575" customFormat="1"/>
    <row r="13576" customFormat="1"/>
    <row r="13577" customFormat="1"/>
    <row r="13578" customFormat="1"/>
    <row r="13579" customFormat="1"/>
    <row r="13580" customFormat="1"/>
    <row r="13581" customFormat="1"/>
    <row r="13582" customFormat="1"/>
    <row r="13583" customFormat="1"/>
    <row r="13584" customFormat="1"/>
    <row r="13585" customFormat="1"/>
    <row r="13586" customFormat="1"/>
    <row r="13587" customFormat="1"/>
    <row r="13588" customFormat="1"/>
    <row r="13589" customFormat="1"/>
    <row r="13590" customFormat="1"/>
    <row r="13591" customFormat="1"/>
    <row r="13592" customFormat="1"/>
    <row r="13593" customFormat="1"/>
    <row r="13594" customFormat="1"/>
    <row r="13595" customFormat="1"/>
    <row r="13596" customFormat="1"/>
    <row r="13597" customFormat="1"/>
    <row r="13598" customFormat="1"/>
    <row r="13599" customFormat="1"/>
    <row r="13600" customFormat="1"/>
    <row r="13601" customFormat="1"/>
    <row r="13602" customFormat="1"/>
    <row r="13603" customFormat="1"/>
    <row r="13604" customFormat="1"/>
    <row r="13605" customFormat="1"/>
    <row r="13606" customFormat="1"/>
    <row r="13607" customFormat="1"/>
    <row r="13608" customFormat="1"/>
    <row r="13609" customFormat="1"/>
    <row r="13610" customFormat="1"/>
    <row r="13611" customFormat="1"/>
    <row r="13612" customFormat="1"/>
    <row r="13613" customFormat="1"/>
    <row r="13614" customFormat="1"/>
    <row r="13615" customFormat="1"/>
    <row r="13616" customFormat="1"/>
    <row r="13617" customFormat="1"/>
    <row r="13618" customFormat="1"/>
    <row r="13619" customFormat="1"/>
    <row r="13620" customFormat="1"/>
    <row r="13621" customFormat="1"/>
    <row r="13622" customFormat="1"/>
    <row r="13623" customFormat="1"/>
    <row r="13624" customFormat="1"/>
    <row r="13625" customFormat="1"/>
    <row r="13626" customFormat="1"/>
    <row r="13627" customFormat="1"/>
    <row r="13628" customFormat="1"/>
    <row r="13629" customFormat="1"/>
    <row r="13630" customFormat="1"/>
    <row r="13631" customFormat="1"/>
    <row r="13632" customFormat="1"/>
    <row r="13633" customFormat="1"/>
    <row r="13634" customFormat="1"/>
    <row r="13635" customFormat="1"/>
    <row r="13636" customFormat="1"/>
    <row r="13637" customFormat="1"/>
    <row r="13638" customFormat="1"/>
    <row r="13639" customFormat="1"/>
    <row r="13640" customFormat="1"/>
    <row r="13641" customFormat="1"/>
    <row r="13642" customFormat="1"/>
    <row r="13643" customFormat="1"/>
    <row r="13644" customFormat="1"/>
    <row r="13645" customFormat="1"/>
    <row r="13646" customFormat="1"/>
    <row r="13647" customFormat="1"/>
    <row r="13648" customFormat="1"/>
    <row r="13649" customFormat="1"/>
    <row r="13650" customFormat="1"/>
    <row r="13651" customFormat="1"/>
    <row r="13652" customFormat="1"/>
    <row r="13653" customFormat="1"/>
    <row r="13654" customFormat="1"/>
    <row r="13655" customFormat="1"/>
    <row r="13656" customFormat="1"/>
    <row r="13657" customFormat="1"/>
    <row r="13658" customFormat="1"/>
    <row r="13659" customFormat="1"/>
    <row r="13660" customFormat="1"/>
    <row r="13661" customFormat="1"/>
    <row r="13662" customFormat="1"/>
    <row r="13663" customFormat="1"/>
    <row r="13664" customFormat="1"/>
    <row r="13665" customFormat="1"/>
    <row r="13666" customFormat="1"/>
    <row r="13667" customFormat="1"/>
    <row r="13668" customFormat="1"/>
    <row r="13669" customFormat="1"/>
    <row r="13670" customFormat="1"/>
    <row r="13671" customFormat="1"/>
    <row r="13672" customFormat="1"/>
    <row r="13673" customFormat="1"/>
    <row r="13674" customFormat="1"/>
    <row r="13675" customFormat="1"/>
    <row r="13676" customFormat="1"/>
    <row r="13677" customFormat="1"/>
    <row r="13678" customFormat="1"/>
    <row r="13679" customFormat="1"/>
    <row r="13680" customFormat="1"/>
    <row r="13681" customFormat="1"/>
    <row r="13682" customFormat="1"/>
    <row r="13683" customFormat="1"/>
    <row r="13684" customFormat="1"/>
    <row r="13685" customFormat="1"/>
    <row r="13686" customFormat="1"/>
    <row r="13687" customFormat="1"/>
    <row r="13688" customFormat="1"/>
    <row r="13689" customFormat="1"/>
    <row r="13690" customFormat="1"/>
    <row r="13691" customFormat="1"/>
    <row r="13692" customFormat="1"/>
    <row r="13693" customFormat="1"/>
    <row r="13694" customFormat="1"/>
    <row r="13695" customFormat="1"/>
    <row r="13696" customFormat="1"/>
    <row r="13697" customFormat="1"/>
    <row r="13698" customFormat="1"/>
    <row r="13699" customFormat="1"/>
    <row r="13700" customFormat="1"/>
    <row r="13701" customFormat="1"/>
    <row r="13702" customFormat="1"/>
    <row r="13703" customFormat="1"/>
    <row r="13704" customFormat="1"/>
    <row r="13705" customFormat="1"/>
    <row r="13706" customFormat="1"/>
    <row r="13707" customFormat="1"/>
    <row r="13708" customFormat="1"/>
    <row r="13709" customFormat="1"/>
    <row r="13710" customFormat="1"/>
    <row r="13711" customFormat="1"/>
    <row r="13712" customFormat="1"/>
    <row r="13713" customFormat="1"/>
    <row r="13714" customFormat="1"/>
    <row r="13715" customFormat="1"/>
    <row r="13716" customFormat="1"/>
    <row r="13717" customFormat="1"/>
    <row r="13718" customFormat="1"/>
    <row r="13719" customFormat="1"/>
    <row r="13720" customFormat="1"/>
    <row r="13721" customFormat="1"/>
    <row r="13722" customFormat="1"/>
    <row r="13723" customFormat="1"/>
    <row r="13724" customFormat="1"/>
    <row r="13725" customFormat="1"/>
    <row r="13726" customFormat="1"/>
    <row r="13727" customFormat="1"/>
    <row r="13728" customFormat="1"/>
    <row r="13729" customFormat="1"/>
    <row r="13730" customFormat="1"/>
    <row r="13731" customFormat="1"/>
    <row r="13732" customFormat="1"/>
    <row r="13733" customFormat="1"/>
    <row r="13734" customFormat="1"/>
    <row r="13735" customFormat="1"/>
    <row r="13736" customFormat="1"/>
    <row r="13737" customFormat="1"/>
    <row r="13738" customFormat="1"/>
    <row r="13739" customFormat="1"/>
    <row r="13740" customFormat="1"/>
    <row r="13741" customFormat="1"/>
    <row r="13742" customFormat="1"/>
    <row r="13743" customFormat="1"/>
    <row r="13744" customFormat="1"/>
    <row r="13745" customFormat="1"/>
    <row r="13746" customFormat="1"/>
    <row r="13747" customFormat="1"/>
    <row r="13748" customFormat="1"/>
    <row r="13749" customFormat="1"/>
    <row r="13750" customFormat="1"/>
    <row r="13751" customFormat="1"/>
    <row r="13752" customFormat="1"/>
    <row r="13753" customFormat="1"/>
    <row r="13754" customFormat="1"/>
    <row r="13755" customFormat="1"/>
    <row r="13756" customFormat="1"/>
    <row r="13757" customFormat="1"/>
    <row r="13758" customFormat="1"/>
    <row r="13759" customFormat="1"/>
    <row r="13760" customFormat="1"/>
    <row r="13761" customFormat="1"/>
    <row r="13762" customFormat="1"/>
    <row r="13763" customFormat="1"/>
    <row r="13764" customFormat="1"/>
    <row r="13765" customFormat="1"/>
    <row r="13766" customFormat="1"/>
    <row r="13767" customFormat="1"/>
    <row r="13768" customFormat="1"/>
    <row r="13769" customFormat="1"/>
    <row r="13770" customFormat="1"/>
    <row r="13771" customFormat="1"/>
    <row r="13772" customFormat="1"/>
    <row r="13773" customFormat="1"/>
    <row r="13774" customFormat="1"/>
    <row r="13775" customFormat="1"/>
    <row r="13776" customFormat="1"/>
    <row r="13777" customFormat="1"/>
    <row r="13778" customFormat="1"/>
    <row r="13779" customFormat="1"/>
    <row r="13780" customFormat="1"/>
    <row r="13781" customFormat="1"/>
    <row r="13782" customFormat="1"/>
    <row r="13783" customFormat="1"/>
    <row r="13784" customFormat="1"/>
    <row r="13785" customFormat="1"/>
    <row r="13786" customFormat="1"/>
    <row r="13787" customFormat="1"/>
    <row r="13788" customFormat="1"/>
    <row r="13789" customFormat="1"/>
    <row r="13790" customFormat="1"/>
    <row r="13791" customFormat="1"/>
    <row r="13792" customFormat="1"/>
    <row r="13793" customFormat="1"/>
    <row r="13794" customFormat="1"/>
    <row r="13795" customFormat="1"/>
    <row r="13796" customFormat="1"/>
    <row r="13797" customFormat="1"/>
    <row r="13798" customFormat="1"/>
    <row r="13799" customFormat="1"/>
    <row r="13800" customFormat="1"/>
    <row r="13801" customFormat="1"/>
    <row r="13802" customFormat="1"/>
    <row r="13803" customFormat="1"/>
    <row r="13804" customFormat="1"/>
    <row r="13805" customFormat="1"/>
    <row r="13806" customFormat="1"/>
    <row r="13807" customFormat="1"/>
    <row r="13808" customFormat="1"/>
    <row r="13809" customFormat="1"/>
    <row r="13810" customFormat="1"/>
    <row r="13811" customFormat="1"/>
    <row r="13812" customFormat="1"/>
    <row r="13813" customFormat="1"/>
    <row r="13814" customFormat="1"/>
    <row r="13815" customFormat="1"/>
    <row r="13816" customFormat="1"/>
    <row r="13817" customFormat="1"/>
    <row r="13818" customFormat="1"/>
    <row r="13819" customFormat="1"/>
    <row r="13820" customFormat="1"/>
    <row r="13821" customFormat="1"/>
    <row r="13822" customFormat="1"/>
    <row r="13823" customFormat="1"/>
    <row r="13824" customFormat="1"/>
    <row r="13825" customFormat="1"/>
    <row r="13826" customFormat="1"/>
    <row r="13827" customFormat="1"/>
    <row r="13828" customFormat="1"/>
    <row r="13829" customFormat="1"/>
    <row r="13830" customFormat="1"/>
    <row r="13831" customFormat="1"/>
    <row r="13832" customFormat="1"/>
    <row r="13833" customFormat="1"/>
    <row r="13834" customFormat="1"/>
    <row r="13835" customFormat="1"/>
    <row r="13836" customFormat="1"/>
    <row r="13837" customFormat="1"/>
    <row r="13838" customFormat="1"/>
    <row r="13839" customFormat="1"/>
    <row r="13840" customFormat="1"/>
    <row r="13841" customFormat="1"/>
    <row r="13842" customFormat="1"/>
    <row r="13843" customFormat="1"/>
    <row r="13844" customFormat="1"/>
    <row r="13845" customFormat="1"/>
    <row r="13846" customFormat="1"/>
    <row r="13847" customFormat="1"/>
    <row r="13848" customFormat="1"/>
    <row r="13849" customFormat="1"/>
    <row r="13850" customFormat="1"/>
    <row r="13851" customFormat="1"/>
    <row r="13852" customFormat="1"/>
    <row r="13853" customFormat="1"/>
    <row r="13854" customFormat="1"/>
    <row r="13855" customFormat="1"/>
    <row r="13856" customFormat="1"/>
    <row r="13857" customFormat="1"/>
    <row r="13858" customFormat="1"/>
    <row r="13859" customFormat="1"/>
    <row r="13860" customFormat="1"/>
    <row r="13861" customFormat="1"/>
    <row r="13862" customFormat="1"/>
    <row r="13863" customFormat="1"/>
    <row r="13864" customFormat="1"/>
    <row r="13865" customFormat="1"/>
    <row r="13866" customFormat="1"/>
    <row r="13867" customFormat="1"/>
    <row r="13868" customFormat="1"/>
    <row r="13869" customFormat="1"/>
    <row r="13870" customFormat="1"/>
    <row r="13871" customFormat="1"/>
    <row r="13872" customFormat="1"/>
    <row r="13873" customFormat="1"/>
    <row r="13874" customFormat="1"/>
    <row r="13875" customFormat="1"/>
    <row r="13876" customFormat="1"/>
    <row r="13877" customFormat="1"/>
    <row r="13878" customFormat="1"/>
    <row r="13879" customFormat="1"/>
    <row r="13880" customFormat="1"/>
    <row r="13881" customFormat="1"/>
    <row r="13882" customFormat="1"/>
    <row r="13883" customFormat="1"/>
    <row r="13884" customFormat="1"/>
    <row r="13885" customFormat="1"/>
    <row r="13886" customFormat="1"/>
    <row r="13887" customFormat="1"/>
    <row r="13888" customFormat="1"/>
    <row r="13889" customFormat="1"/>
    <row r="13890" customFormat="1"/>
    <row r="13891" customFormat="1"/>
    <row r="13892" customFormat="1"/>
    <row r="13893" customFormat="1"/>
    <row r="13894" customFormat="1"/>
    <row r="13895" customFormat="1"/>
    <row r="13896" customFormat="1"/>
    <row r="13897" customFormat="1"/>
    <row r="13898" customFormat="1"/>
    <row r="13899" customFormat="1"/>
    <row r="13900" customFormat="1"/>
    <row r="13901" customFormat="1"/>
    <row r="13902" customFormat="1"/>
    <row r="13903" customFormat="1"/>
    <row r="13904" customFormat="1"/>
    <row r="13905" customFormat="1"/>
    <row r="13906" customFormat="1"/>
    <row r="13907" customFormat="1"/>
    <row r="13908" customFormat="1"/>
    <row r="13909" customFormat="1"/>
    <row r="13910" customFormat="1"/>
    <row r="13911" customFormat="1"/>
    <row r="13912" customFormat="1"/>
    <row r="13913" customFormat="1"/>
    <row r="13914" customFormat="1"/>
    <row r="13915" customFormat="1"/>
    <row r="13916" customFormat="1"/>
    <row r="13917" customFormat="1"/>
    <row r="13918" customFormat="1"/>
    <row r="13919" customFormat="1"/>
    <row r="13920" customFormat="1"/>
    <row r="13921" customFormat="1"/>
    <row r="13922" customFormat="1"/>
    <row r="13923" customFormat="1"/>
    <row r="13924" customFormat="1"/>
    <row r="13925" customFormat="1"/>
    <row r="13926" customFormat="1"/>
    <row r="13927" customFormat="1"/>
    <row r="13928" customFormat="1"/>
    <row r="13929" customFormat="1"/>
    <row r="13930" customFormat="1"/>
    <row r="13931" customFormat="1"/>
    <row r="13932" customFormat="1"/>
    <row r="13933" customFormat="1"/>
    <row r="13934" customFormat="1"/>
    <row r="13935" customFormat="1"/>
    <row r="13936" customFormat="1"/>
    <row r="13937" customFormat="1"/>
    <row r="13938" customFormat="1"/>
    <row r="13939" customFormat="1"/>
    <row r="13940" customFormat="1"/>
    <row r="13941" customFormat="1"/>
    <row r="13942" customFormat="1"/>
    <row r="13943" customFormat="1"/>
    <row r="13944" customFormat="1"/>
    <row r="13945" customFormat="1"/>
    <row r="13946" customFormat="1"/>
    <row r="13947" customFormat="1"/>
    <row r="13948" customFormat="1"/>
    <row r="13949" customFormat="1"/>
    <row r="13950" customFormat="1"/>
    <row r="13951" customFormat="1"/>
    <row r="13952" customFormat="1"/>
    <row r="13953" customFormat="1"/>
    <row r="13954" customFormat="1"/>
    <row r="13955" customFormat="1"/>
    <row r="13956" customFormat="1"/>
    <row r="13957" customFormat="1"/>
    <row r="13958" customFormat="1"/>
    <row r="13959" customFormat="1"/>
    <row r="13960" customFormat="1"/>
    <row r="13961" customFormat="1"/>
    <row r="13962" customFormat="1"/>
    <row r="13963" customFormat="1"/>
    <row r="13964" customFormat="1"/>
    <row r="13965" customFormat="1"/>
    <row r="13966" customFormat="1"/>
    <row r="13967" customFormat="1"/>
    <row r="13968" customFormat="1"/>
    <row r="13969" customFormat="1"/>
    <row r="13970" customFormat="1"/>
    <row r="13971" customFormat="1"/>
    <row r="13972" customFormat="1"/>
    <row r="13973" customFormat="1"/>
    <row r="13974" customFormat="1"/>
    <row r="13975" customFormat="1"/>
    <row r="13976" customFormat="1"/>
    <row r="13977" customFormat="1"/>
    <row r="13978" customFormat="1"/>
    <row r="13979" customFormat="1"/>
    <row r="13980" customFormat="1"/>
    <row r="13981" customFormat="1"/>
    <row r="13982" customFormat="1"/>
    <row r="13983" customFormat="1"/>
    <row r="13984" customFormat="1"/>
    <row r="13985" customFormat="1"/>
    <row r="13986" customFormat="1"/>
    <row r="13987" customFormat="1"/>
    <row r="13988" customFormat="1"/>
    <row r="13989" customFormat="1"/>
    <row r="13990" customFormat="1"/>
    <row r="13991" customFormat="1"/>
    <row r="13992" customFormat="1"/>
    <row r="13993" customFormat="1"/>
    <row r="13994" customFormat="1"/>
    <row r="13995" customFormat="1"/>
    <row r="13996" customFormat="1"/>
    <row r="13997" customFormat="1"/>
    <row r="13998" customFormat="1"/>
    <row r="13999" customFormat="1"/>
    <row r="14000" customFormat="1"/>
    <row r="14001" customFormat="1"/>
    <row r="14002" customFormat="1"/>
    <row r="14003" customFormat="1"/>
    <row r="14004" customFormat="1"/>
    <row r="14005" customFormat="1"/>
    <row r="14006" customFormat="1"/>
    <row r="14007" customFormat="1"/>
    <row r="14008" customFormat="1"/>
    <row r="14009" customFormat="1"/>
    <row r="14010" customFormat="1"/>
    <row r="14011" customFormat="1"/>
    <row r="14012" customFormat="1"/>
    <row r="14013" customFormat="1"/>
    <row r="14014" customFormat="1"/>
    <row r="14015" customFormat="1"/>
    <row r="14016" customFormat="1"/>
    <row r="14017" customFormat="1"/>
    <row r="14018" customFormat="1"/>
    <row r="14019" customFormat="1"/>
    <row r="14020" customFormat="1"/>
    <row r="14021" customFormat="1"/>
    <row r="14022" customFormat="1"/>
    <row r="14023" customFormat="1"/>
    <row r="14024" customFormat="1"/>
    <row r="14025" customFormat="1"/>
    <row r="14026" customFormat="1"/>
    <row r="14027" customFormat="1"/>
    <row r="14028" customFormat="1"/>
    <row r="14029" customFormat="1"/>
    <row r="14030" customFormat="1"/>
    <row r="14031" customFormat="1"/>
    <row r="14032" customFormat="1"/>
    <row r="14033" customFormat="1"/>
    <row r="14034" customFormat="1"/>
    <row r="14035" customFormat="1"/>
    <row r="14036" customFormat="1"/>
    <row r="14037" customFormat="1"/>
    <row r="14038" customFormat="1"/>
    <row r="14039" customFormat="1"/>
    <row r="14040" customFormat="1"/>
    <row r="14041" customFormat="1"/>
    <row r="14042" customFormat="1"/>
    <row r="14043" customFormat="1"/>
    <row r="14044" customFormat="1"/>
    <row r="14045" customFormat="1"/>
    <row r="14046" customFormat="1"/>
    <row r="14047" customFormat="1"/>
    <row r="14048" customFormat="1"/>
    <row r="14049" customFormat="1"/>
    <row r="14050" customFormat="1"/>
    <row r="14051" customFormat="1"/>
    <row r="14052" customFormat="1"/>
    <row r="14053" customFormat="1"/>
    <row r="14054" customFormat="1"/>
    <row r="14055" customFormat="1"/>
    <row r="14056" customFormat="1"/>
    <row r="14057" customFormat="1"/>
    <row r="14058" customFormat="1"/>
    <row r="14059" customFormat="1"/>
    <row r="14060" customFormat="1"/>
    <row r="14061" customFormat="1"/>
    <row r="14062" customFormat="1"/>
    <row r="14063" customFormat="1"/>
    <row r="14064" customFormat="1"/>
    <row r="14065" customFormat="1"/>
    <row r="14066" customFormat="1"/>
    <row r="14067" customFormat="1"/>
    <row r="14068" customFormat="1"/>
    <row r="14069" customFormat="1"/>
    <row r="14070" customFormat="1"/>
    <row r="14071" customFormat="1"/>
    <row r="14072" customFormat="1"/>
    <row r="14073" customFormat="1"/>
    <row r="14074" customFormat="1"/>
    <row r="14075" customFormat="1"/>
    <row r="14076" customFormat="1"/>
    <row r="14077" customFormat="1"/>
    <row r="14078" customFormat="1"/>
    <row r="14079" customFormat="1"/>
    <row r="14080" customFormat="1"/>
    <row r="14081" customFormat="1"/>
    <row r="14082" customFormat="1"/>
    <row r="14083" customFormat="1"/>
    <row r="14084" customFormat="1"/>
    <row r="14085" customFormat="1"/>
    <row r="14086" customFormat="1"/>
    <row r="14087" customFormat="1"/>
    <row r="14088" customFormat="1"/>
    <row r="14089" customFormat="1"/>
    <row r="14090" customFormat="1"/>
    <row r="14091" customFormat="1"/>
    <row r="14092" customFormat="1"/>
    <row r="14093" customFormat="1"/>
    <row r="14094" customFormat="1"/>
    <row r="14095" customFormat="1"/>
    <row r="14096" customFormat="1"/>
    <row r="14097" customFormat="1"/>
    <row r="14098" customFormat="1"/>
    <row r="14099" customFormat="1"/>
    <row r="14100" customFormat="1"/>
    <row r="14101" customFormat="1"/>
    <row r="14102" customFormat="1"/>
    <row r="14103" customFormat="1"/>
    <row r="14104" customFormat="1"/>
    <row r="14105" customFormat="1"/>
    <row r="14106" customFormat="1"/>
    <row r="14107" customFormat="1"/>
    <row r="14108" customFormat="1"/>
    <row r="14109" customFormat="1"/>
    <row r="14110" customFormat="1"/>
    <row r="14111" customFormat="1"/>
    <row r="14112" customFormat="1"/>
    <row r="14113" customFormat="1"/>
    <row r="14114" customFormat="1"/>
    <row r="14115" customFormat="1"/>
    <row r="14116" customFormat="1"/>
    <row r="14117" customFormat="1"/>
    <row r="14118" customFormat="1"/>
    <row r="14119" customFormat="1"/>
    <row r="14120" customFormat="1"/>
    <row r="14121" customFormat="1"/>
    <row r="14122" customFormat="1"/>
    <row r="14123" customFormat="1"/>
    <row r="14124" customFormat="1"/>
    <row r="14125" customFormat="1"/>
    <row r="14126" customFormat="1"/>
    <row r="14127" customFormat="1"/>
    <row r="14128" customFormat="1"/>
    <row r="14129" customFormat="1"/>
    <row r="14130" customFormat="1"/>
    <row r="14131" customFormat="1"/>
    <row r="14132" customFormat="1"/>
    <row r="14133" customFormat="1"/>
    <row r="14134" customFormat="1"/>
    <row r="14135" customFormat="1"/>
    <row r="14136" customFormat="1"/>
    <row r="14137" customFormat="1"/>
    <row r="14138" customFormat="1"/>
    <row r="14139" customFormat="1"/>
    <row r="14140" customFormat="1"/>
    <row r="14141" customFormat="1"/>
    <row r="14142" customFormat="1"/>
    <row r="14143" customFormat="1"/>
    <row r="14144" customFormat="1"/>
    <row r="14145" customFormat="1"/>
    <row r="14146" customFormat="1"/>
    <row r="14147" customFormat="1"/>
    <row r="14148" customFormat="1"/>
    <row r="14149" customFormat="1"/>
    <row r="14150" customFormat="1"/>
    <row r="14151" customFormat="1"/>
    <row r="14152" customFormat="1"/>
    <row r="14153" customFormat="1"/>
    <row r="14154" customFormat="1"/>
    <row r="14155" customFormat="1"/>
    <row r="14156" customFormat="1"/>
    <row r="14157" customFormat="1"/>
    <row r="14158" customFormat="1"/>
    <row r="14159" customFormat="1"/>
    <row r="14160" customFormat="1"/>
    <row r="14161" customFormat="1"/>
    <row r="14162" customFormat="1"/>
    <row r="14163" customFormat="1"/>
    <row r="14164" customFormat="1"/>
    <row r="14165" customFormat="1"/>
    <row r="14166" customFormat="1"/>
    <row r="14167" customFormat="1"/>
    <row r="14168" customFormat="1"/>
    <row r="14169" customFormat="1"/>
    <row r="14170" customFormat="1"/>
    <row r="14171" customFormat="1"/>
    <row r="14172" customFormat="1"/>
    <row r="14173" customFormat="1"/>
    <row r="14174" customFormat="1"/>
    <row r="14175" customFormat="1"/>
    <row r="14176" customFormat="1"/>
    <row r="14177" customFormat="1"/>
    <row r="14178" customFormat="1"/>
    <row r="14179" customFormat="1"/>
    <row r="14180" customFormat="1"/>
    <row r="14181" customFormat="1"/>
    <row r="14182" customFormat="1"/>
    <row r="14183" customFormat="1"/>
    <row r="14184" customFormat="1"/>
    <row r="14185" customFormat="1"/>
    <row r="14186" customFormat="1"/>
    <row r="14187" customFormat="1"/>
    <row r="14188" customFormat="1"/>
    <row r="14189" customFormat="1"/>
    <row r="14190" customFormat="1"/>
    <row r="14191" customFormat="1"/>
    <row r="14192" customFormat="1"/>
    <row r="14193" customFormat="1"/>
    <row r="14194" customFormat="1"/>
    <row r="14195" customFormat="1"/>
    <row r="14196" customFormat="1"/>
    <row r="14197" customFormat="1"/>
    <row r="14198" customFormat="1"/>
    <row r="14199" customFormat="1"/>
    <row r="14200" customFormat="1"/>
    <row r="14201" customFormat="1"/>
    <row r="14202" customFormat="1"/>
    <row r="14203" customFormat="1"/>
    <row r="14204" customFormat="1"/>
    <row r="14205" customFormat="1"/>
    <row r="14206" customFormat="1"/>
    <row r="14207" customFormat="1"/>
    <row r="14208" customFormat="1"/>
    <row r="14209" customFormat="1"/>
    <row r="14210" customFormat="1"/>
    <row r="14211" customFormat="1"/>
    <row r="14212" customFormat="1"/>
    <row r="14213" customFormat="1"/>
    <row r="14214" customFormat="1"/>
    <row r="14215" customFormat="1"/>
    <row r="14216" customFormat="1"/>
    <row r="14217" customFormat="1"/>
    <row r="14218" customFormat="1"/>
    <row r="14219" customFormat="1"/>
    <row r="14220" customFormat="1"/>
    <row r="14221" customFormat="1"/>
    <row r="14222" customFormat="1"/>
    <row r="14223" customFormat="1"/>
    <row r="14224" customFormat="1"/>
    <row r="14225" customFormat="1"/>
    <row r="14226" customFormat="1"/>
    <row r="14227" customFormat="1"/>
    <row r="14228" customFormat="1"/>
    <row r="14229" customFormat="1"/>
    <row r="14230" customFormat="1"/>
    <row r="14231" customFormat="1"/>
    <row r="14232" customFormat="1"/>
    <row r="14233" customFormat="1"/>
    <row r="14234" customFormat="1"/>
    <row r="14235" customFormat="1"/>
    <row r="14236" customFormat="1"/>
    <row r="14237" customFormat="1"/>
    <row r="14238" customFormat="1"/>
    <row r="14239" customFormat="1"/>
    <row r="14240" customFormat="1"/>
    <row r="14241" customFormat="1"/>
    <row r="14242" customFormat="1"/>
    <row r="14243" customFormat="1"/>
    <row r="14244" customFormat="1"/>
    <row r="14245" customFormat="1"/>
    <row r="14246" customFormat="1"/>
    <row r="14247" customFormat="1"/>
    <row r="14248" customFormat="1"/>
    <row r="14249" customFormat="1"/>
    <row r="14250" customFormat="1"/>
    <row r="14251" customFormat="1"/>
    <row r="14252" customFormat="1"/>
    <row r="14253" customFormat="1"/>
    <row r="14254" customFormat="1"/>
    <row r="14255" customFormat="1"/>
    <row r="14256" customFormat="1"/>
    <row r="14257" customFormat="1"/>
    <row r="14258" customFormat="1"/>
    <row r="14259" customFormat="1"/>
    <row r="14260" customFormat="1"/>
    <row r="14261" customFormat="1"/>
    <row r="14262" customFormat="1"/>
    <row r="14263" customFormat="1"/>
    <row r="14264" customFormat="1"/>
    <row r="14265" customFormat="1"/>
    <row r="14266" customFormat="1"/>
    <row r="14267" customFormat="1"/>
    <row r="14268" customFormat="1"/>
    <row r="14269" customFormat="1"/>
    <row r="14270" customFormat="1"/>
    <row r="14271" customFormat="1"/>
    <row r="14272" customFormat="1"/>
    <row r="14273" customFormat="1"/>
    <row r="14274" customFormat="1"/>
    <row r="14275" customFormat="1"/>
    <row r="14276" customFormat="1"/>
    <row r="14277" customFormat="1"/>
    <row r="14278" customFormat="1"/>
    <row r="14279" customFormat="1"/>
    <row r="14280" customFormat="1"/>
    <row r="14281" customFormat="1"/>
    <row r="14282" customFormat="1"/>
    <row r="14283" customFormat="1"/>
    <row r="14284" customFormat="1"/>
    <row r="14285" customFormat="1"/>
    <row r="14286" customFormat="1"/>
    <row r="14287" customFormat="1"/>
    <row r="14288" customFormat="1"/>
    <row r="14289" customFormat="1"/>
    <row r="14290" customFormat="1"/>
    <row r="14291" customFormat="1"/>
    <row r="14292" customFormat="1"/>
    <row r="14293" customFormat="1"/>
    <row r="14294" customFormat="1"/>
    <row r="14295" customFormat="1"/>
    <row r="14296" customFormat="1"/>
    <row r="14297" customFormat="1"/>
    <row r="14298" customFormat="1"/>
    <row r="14299" customFormat="1"/>
    <row r="14300" customFormat="1"/>
    <row r="14301" customFormat="1"/>
    <row r="14302" customFormat="1"/>
    <row r="14303" customFormat="1"/>
    <row r="14304" customFormat="1"/>
    <row r="14305" customFormat="1"/>
    <row r="14306" customFormat="1"/>
    <row r="14307" customFormat="1"/>
    <row r="14308" customFormat="1"/>
    <row r="14309" customFormat="1"/>
    <row r="14310" customFormat="1"/>
    <row r="14311" customFormat="1"/>
    <row r="14312" customFormat="1"/>
    <row r="14313" customFormat="1"/>
    <row r="14314" customFormat="1"/>
    <row r="14315" customFormat="1"/>
    <row r="14316" customFormat="1"/>
    <row r="14317" customFormat="1"/>
    <row r="14318" customFormat="1"/>
    <row r="14319" customFormat="1"/>
    <row r="14320" customFormat="1"/>
    <row r="14321" customFormat="1"/>
    <row r="14322" customFormat="1"/>
    <row r="14323" customFormat="1"/>
    <row r="14324" customFormat="1"/>
    <row r="14325" customFormat="1"/>
    <row r="14326" customFormat="1"/>
    <row r="14327" customFormat="1"/>
    <row r="14328" customFormat="1"/>
    <row r="14329" customFormat="1"/>
    <row r="14330" customFormat="1"/>
    <row r="14331" customFormat="1"/>
    <row r="14332" customFormat="1"/>
    <row r="14333" customFormat="1"/>
    <row r="14334" customFormat="1"/>
    <row r="14335" customFormat="1"/>
    <row r="14336" customFormat="1"/>
    <row r="14337" customFormat="1"/>
    <row r="14338" customFormat="1"/>
    <row r="14339" customFormat="1"/>
    <row r="14340" customFormat="1"/>
    <row r="14341" customFormat="1"/>
    <row r="14342" customFormat="1"/>
    <row r="14343" customFormat="1"/>
    <row r="14344" customFormat="1"/>
    <row r="14345" customFormat="1"/>
    <row r="14346" customFormat="1"/>
    <row r="14347" customFormat="1"/>
    <row r="14348" customFormat="1"/>
    <row r="14349" customFormat="1"/>
    <row r="14350" customFormat="1"/>
    <row r="14351" customFormat="1"/>
    <row r="14352" customFormat="1"/>
    <row r="14353" customFormat="1"/>
    <row r="14354" customFormat="1"/>
    <row r="14355" customFormat="1"/>
    <row r="14356" customFormat="1"/>
    <row r="14357" customFormat="1"/>
    <row r="14358" customFormat="1"/>
    <row r="14359" customFormat="1"/>
    <row r="14360" customFormat="1"/>
    <row r="14361" customFormat="1"/>
    <row r="14362" customFormat="1"/>
    <row r="14363" customFormat="1"/>
    <row r="14364" customFormat="1"/>
    <row r="14365" customFormat="1"/>
    <row r="14366" customFormat="1"/>
    <row r="14367" customFormat="1"/>
    <row r="14368" customFormat="1"/>
    <row r="14369" customFormat="1"/>
    <row r="14370" customFormat="1"/>
    <row r="14371" customFormat="1"/>
    <row r="14372" customFormat="1"/>
    <row r="14373" customFormat="1"/>
    <row r="14374" customFormat="1"/>
    <row r="14375" customFormat="1"/>
    <row r="14376" customFormat="1"/>
    <row r="14377" customFormat="1"/>
    <row r="14378" customFormat="1"/>
    <row r="14379" customFormat="1"/>
    <row r="14380" customFormat="1"/>
    <row r="14381" customFormat="1"/>
    <row r="14382" customFormat="1"/>
    <row r="14383" customFormat="1"/>
    <row r="14384" customFormat="1"/>
    <row r="14385" customFormat="1"/>
    <row r="14386" customFormat="1"/>
    <row r="14387" customFormat="1"/>
    <row r="14388" customFormat="1"/>
    <row r="14389" customFormat="1"/>
    <row r="14390" customFormat="1"/>
    <row r="14391" customFormat="1"/>
    <row r="14392" customFormat="1"/>
    <row r="14393" customFormat="1"/>
    <row r="14394" customFormat="1"/>
    <row r="14395" customFormat="1"/>
    <row r="14396" customFormat="1"/>
    <row r="14397" customFormat="1"/>
    <row r="14398" customFormat="1"/>
    <row r="14399" customFormat="1"/>
    <row r="14400" customFormat="1"/>
    <row r="14401" customFormat="1"/>
    <row r="14402" customFormat="1"/>
    <row r="14403" customFormat="1"/>
    <row r="14404" customFormat="1"/>
    <row r="14405" customFormat="1"/>
    <row r="14406" customFormat="1"/>
    <row r="14407" customFormat="1"/>
    <row r="14408" customFormat="1"/>
    <row r="14409" customFormat="1"/>
    <row r="14410" customFormat="1"/>
    <row r="14411" customFormat="1"/>
    <row r="14412" customFormat="1"/>
    <row r="14413" customFormat="1"/>
    <row r="14414" customFormat="1"/>
    <row r="14415" customFormat="1"/>
    <row r="14416" customFormat="1"/>
    <row r="14417" customFormat="1"/>
    <row r="14418" customFormat="1"/>
    <row r="14419" customFormat="1"/>
    <row r="14420" customFormat="1"/>
    <row r="14421" customFormat="1"/>
    <row r="14422" customFormat="1"/>
    <row r="14423" customFormat="1"/>
    <row r="14424" customFormat="1"/>
    <row r="14425" customFormat="1"/>
    <row r="14426" customFormat="1"/>
    <row r="14427" customFormat="1"/>
    <row r="14428" customFormat="1"/>
    <row r="14429" customFormat="1"/>
    <row r="14430" customFormat="1"/>
    <row r="14431" customFormat="1"/>
    <row r="14432" customFormat="1"/>
    <row r="14433" customFormat="1"/>
    <row r="14434" customFormat="1"/>
    <row r="14435" customFormat="1"/>
    <row r="14436" customFormat="1"/>
    <row r="14437" customFormat="1"/>
    <row r="14438" customFormat="1"/>
    <row r="14439" customFormat="1"/>
    <row r="14440" customFormat="1"/>
    <row r="14441" customFormat="1"/>
    <row r="14442" customFormat="1"/>
    <row r="14443" customFormat="1"/>
    <row r="14444" customFormat="1"/>
    <row r="14445" customFormat="1"/>
    <row r="14446" customFormat="1"/>
    <row r="14447" customFormat="1"/>
    <row r="14448" customFormat="1"/>
    <row r="14449" customFormat="1"/>
    <row r="14450" customFormat="1"/>
    <row r="14451" customFormat="1"/>
    <row r="14452" customFormat="1"/>
    <row r="14453" customFormat="1"/>
    <row r="14454" customFormat="1"/>
    <row r="14455" customFormat="1"/>
    <row r="14456" customFormat="1"/>
    <row r="14457" customFormat="1"/>
    <row r="14458" customFormat="1"/>
    <row r="14459" customFormat="1"/>
    <row r="14460" customFormat="1"/>
    <row r="14461" customFormat="1"/>
    <row r="14462" customFormat="1"/>
    <row r="14463" customFormat="1"/>
    <row r="14464" customFormat="1"/>
    <row r="14465" customFormat="1"/>
    <row r="14466" customFormat="1"/>
    <row r="14467" customFormat="1"/>
    <row r="14468" customFormat="1"/>
    <row r="14469" customFormat="1"/>
    <row r="14470" customFormat="1"/>
    <row r="14471" customFormat="1"/>
    <row r="14472" customFormat="1"/>
    <row r="14473" customFormat="1"/>
    <row r="14474" customFormat="1"/>
    <row r="14475" customFormat="1"/>
    <row r="14476" customFormat="1"/>
    <row r="14477" customFormat="1"/>
    <row r="14478" customFormat="1"/>
    <row r="14479" customFormat="1"/>
    <row r="14480" customFormat="1"/>
    <row r="14481" customFormat="1"/>
    <row r="14482" customFormat="1"/>
    <row r="14483" customFormat="1"/>
    <row r="14484" customFormat="1"/>
    <row r="14485" customFormat="1"/>
    <row r="14486" customFormat="1"/>
    <row r="14487" customFormat="1"/>
    <row r="14488" customFormat="1"/>
    <row r="14489" customFormat="1"/>
    <row r="14490" customFormat="1"/>
    <row r="14491" customFormat="1"/>
    <row r="14492" customFormat="1"/>
    <row r="14493" customFormat="1"/>
    <row r="14494" customFormat="1"/>
    <row r="14495" customFormat="1"/>
    <row r="14496" customFormat="1"/>
    <row r="14497" customFormat="1"/>
    <row r="14498" customFormat="1"/>
    <row r="14499" customFormat="1"/>
    <row r="14500" customFormat="1"/>
    <row r="14501" customFormat="1"/>
    <row r="14502" customFormat="1"/>
    <row r="14503" customFormat="1"/>
    <row r="14504" customFormat="1"/>
    <row r="14505" customFormat="1"/>
    <row r="14506" customFormat="1"/>
    <row r="14507" customFormat="1"/>
    <row r="14508" customFormat="1"/>
    <row r="14509" customFormat="1"/>
    <row r="14510" customFormat="1"/>
    <row r="14511" customFormat="1"/>
    <row r="14512" customFormat="1"/>
    <row r="14513" customFormat="1"/>
    <row r="14514" customFormat="1"/>
    <row r="14515" customFormat="1"/>
    <row r="14516" customFormat="1"/>
    <row r="14517" customFormat="1"/>
    <row r="14518" customFormat="1"/>
    <row r="14519" customFormat="1"/>
    <row r="14520" customFormat="1"/>
    <row r="14521" customFormat="1"/>
    <row r="14522" customFormat="1"/>
    <row r="14523" customFormat="1"/>
    <row r="14524" customFormat="1"/>
    <row r="14525" customFormat="1"/>
    <row r="14526" customFormat="1"/>
    <row r="14527" customFormat="1"/>
    <row r="14528" customFormat="1"/>
    <row r="14529" customFormat="1"/>
    <row r="14530" customFormat="1"/>
    <row r="14531" customFormat="1"/>
    <row r="14532" customFormat="1"/>
    <row r="14533" customFormat="1"/>
    <row r="14534" customFormat="1"/>
    <row r="14535" customFormat="1"/>
    <row r="14536" customFormat="1"/>
    <row r="14537" customFormat="1"/>
    <row r="14538" customFormat="1"/>
    <row r="14539" customFormat="1"/>
    <row r="14540" customFormat="1"/>
    <row r="14541" customFormat="1"/>
    <row r="14542" customFormat="1"/>
    <row r="14543" customFormat="1"/>
    <row r="14544" customFormat="1"/>
    <row r="14545" customFormat="1"/>
    <row r="14546" customFormat="1"/>
    <row r="14547" customFormat="1"/>
    <row r="14548" customFormat="1"/>
    <row r="14549" customFormat="1"/>
    <row r="14550" customFormat="1"/>
    <row r="14551" customFormat="1"/>
    <row r="14552" customFormat="1"/>
    <row r="14553" customFormat="1"/>
    <row r="14554" customFormat="1"/>
    <row r="14555" customFormat="1"/>
    <row r="14556" customFormat="1"/>
    <row r="14557" customFormat="1"/>
    <row r="14558" customFormat="1"/>
    <row r="14559" customFormat="1"/>
    <row r="14560" customFormat="1"/>
    <row r="14561" customFormat="1"/>
    <row r="14562" customFormat="1"/>
    <row r="14563" customFormat="1"/>
    <row r="14564" customFormat="1"/>
    <row r="14565" customFormat="1"/>
    <row r="14566" customFormat="1"/>
    <row r="14567" customFormat="1"/>
    <row r="14568" customFormat="1"/>
    <row r="14569" customFormat="1"/>
    <row r="14570" customFormat="1"/>
    <row r="14571" customFormat="1"/>
    <row r="14572" customFormat="1"/>
    <row r="14573" customFormat="1"/>
    <row r="14574" customFormat="1"/>
    <row r="14575" customFormat="1"/>
    <row r="14576" customFormat="1"/>
    <row r="14577" customFormat="1"/>
    <row r="14578" customFormat="1"/>
    <row r="14579" customFormat="1"/>
    <row r="14580" customFormat="1"/>
    <row r="14581" customFormat="1"/>
    <row r="14582" customFormat="1"/>
    <row r="14583" customFormat="1"/>
    <row r="14584" customFormat="1"/>
    <row r="14585" customFormat="1"/>
    <row r="14586" customFormat="1"/>
    <row r="14587" customFormat="1"/>
    <row r="14588" customFormat="1"/>
    <row r="14589" customFormat="1"/>
    <row r="14590" customFormat="1"/>
    <row r="14591" customFormat="1"/>
    <row r="14592" customFormat="1"/>
    <row r="14593" customFormat="1"/>
    <row r="14594" customFormat="1"/>
    <row r="14595" customFormat="1"/>
    <row r="14596" customFormat="1"/>
    <row r="14597" customFormat="1"/>
    <row r="14598" customFormat="1"/>
    <row r="14599" customFormat="1"/>
    <row r="14600" customFormat="1"/>
    <row r="14601" customFormat="1"/>
    <row r="14602" customFormat="1"/>
    <row r="14603" customFormat="1"/>
    <row r="14604" customFormat="1"/>
    <row r="14605" customFormat="1"/>
    <row r="14606" customFormat="1"/>
    <row r="14607" customFormat="1"/>
    <row r="14608" customFormat="1"/>
    <row r="14609" customFormat="1"/>
    <row r="14610" customFormat="1"/>
    <row r="14611" customFormat="1"/>
    <row r="14612" customFormat="1"/>
    <row r="14613" customFormat="1"/>
    <row r="14614" customFormat="1"/>
    <row r="14615" customFormat="1"/>
    <row r="14616" customFormat="1"/>
    <row r="14617" customFormat="1"/>
    <row r="14618" customFormat="1"/>
    <row r="14619" customFormat="1"/>
    <row r="14620" customFormat="1"/>
    <row r="14621" customFormat="1"/>
    <row r="14622" customFormat="1"/>
    <row r="14623" customFormat="1"/>
    <row r="14624" customFormat="1"/>
    <row r="14625" customFormat="1"/>
    <row r="14626" customFormat="1"/>
    <row r="14627" customFormat="1"/>
    <row r="14628" customFormat="1"/>
    <row r="14629" customFormat="1"/>
    <row r="14630" customFormat="1"/>
    <row r="14631" customFormat="1"/>
    <row r="14632" customFormat="1"/>
    <row r="14633" customFormat="1"/>
    <row r="14634" customFormat="1"/>
    <row r="14635" customFormat="1"/>
    <row r="14636" customFormat="1"/>
    <row r="14637" customFormat="1"/>
    <row r="14638" customFormat="1"/>
    <row r="14639" customFormat="1"/>
    <row r="14640" customFormat="1"/>
    <row r="14641" customFormat="1"/>
    <row r="14642" customFormat="1"/>
    <row r="14643" customFormat="1"/>
    <row r="14644" customFormat="1"/>
    <row r="14645" customFormat="1"/>
    <row r="14646" customFormat="1"/>
    <row r="14647" customFormat="1"/>
    <row r="14648" customFormat="1"/>
    <row r="14649" customFormat="1"/>
    <row r="14650" customFormat="1"/>
    <row r="14651" customFormat="1"/>
    <row r="14652" customFormat="1"/>
    <row r="14653" customFormat="1"/>
    <row r="14654" customFormat="1"/>
    <row r="14655" customFormat="1"/>
    <row r="14656" customFormat="1"/>
    <row r="14657" customFormat="1"/>
    <row r="14658" customFormat="1"/>
    <row r="14659" customFormat="1"/>
    <row r="14660" customFormat="1"/>
    <row r="14661" customFormat="1"/>
    <row r="14662" customFormat="1"/>
    <row r="14663" customFormat="1"/>
    <row r="14664" customFormat="1"/>
    <row r="14665" customFormat="1"/>
    <row r="14666" customFormat="1"/>
    <row r="14667" customFormat="1"/>
    <row r="14668" customFormat="1"/>
    <row r="14669" customFormat="1"/>
    <row r="14670" customFormat="1"/>
    <row r="14671" customFormat="1"/>
    <row r="14672" customFormat="1"/>
    <row r="14673" customFormat="1"/>
    <row r="14674" customFormat="1"/>
    <row r="14675" customFormat="1"/>
    <row r="14676" customFormat="1"/>
    <row r="14677" customFormat="1"/>
    <row r="14678" customFormat="1"/>
    <row r="14679" customFormat="1"/>
    <row r="14680" customFormat="1"/>
    <row r="14681" customFormat="1"/>
    <row r="14682" customFormat="1"/>
    <row r="14683" customFormat="1"/>
    <row r="14684" customFormat="1"/>
    <row r="14685" customFormat="1"/>
    <row r="14686" customFormat="1"/>
    <row r="14687" customFormat="1"/>
    <row r="14688" customFormat="1"/>
    <row r="14689" customFormat="1"/>
    <row r="14690" customFormat="1"/>
    <row r="14691" customFormat="1"/>
    <row r="14692" customFormat="1"/>
    <row r="14693" customFormat="1"/>
    <row r="14694" customFormat="1"/>
    <row r="14695" customFormat="1"/>
    <row r="14696" customFormat="1"/>
    <row r="14697" customFormat="1"/>
    <row r="14698" customFormat="1"/>
    <row r="14699" customFormat="1"/>
    <row r="14700" customFormat="1"/>
    <row r="14701" customFormat="1"/>
    <row r="14702" customFormat="1"/>
    <row r="14703" customFormat="1"/>
    <row r="14704" customFormat="1"/>
    <row r="14705" customFormat="1"/>
    <row r="14706" customFormat="1"/>
    <row r="14707" customFormat="1"/>
    <row r="14708" customFormat="1"/>
    <row r="14709" customFormat="1"/>
    <row r="14710" customFormat="1"/>
    <row r="14711" customFormat="1"/>
    <row r="14712" customFormat="1"/>
    <row r="14713" customFormat="1"/>
    <row r="14714" customFormat="1"/>
    <row r="14715" customFormat="1"/>
    <row r="14716" customFormat="1"/>
    <row r="14717" customFormat="1"/>
    <row r="14718" customFormat="1"/>
    <row r="14719" customFormat="1"/>
    <row r="14720" customFormat="1"/>
    <row r="14721" customFormat="1"/>
    <row r="14722" customFormat="1"/>
    <row r="14723" customFormat="1"/>
    <row r="14724" customFormat="1"/>
    <row r="14725" customFormat="1"/>
    <row r="14726" customFormat="1"/>
    <row r="14727" customFormat="1"/>
    <row r="14728" customFormat="1"/>
    <row r="14729" customFormat="1"/>
    <row r="14730" customFormat="1"/>
    <row r="14731" customFormat="1"/>
    <row r="14732" customFormat="1"/>
    <row r="14733" customFormat="1"/>
    <row r="14734" customFormat="1"/>
    <row r="14735" customFormat="1"/>
    <row r="14736" customFormat="1"/>
    <row r="14737" customFormat="1"/>
    <row r="14738" customFormat="1"/>
    <row r="14739" customFormat="1"/>
    <row r="14740" customFormat="1"/>
    <row r="14741" customFormat="1"/>
    <row r="14742" customFormat="1"/>
    <row r="14743" customFormat="1"/>
    <row r="14744" customFormat="1"/>
    <row r="14745" customFormat="1"/>
    <row r="14746" customFormat="1"/>
    <row r="14747" customFormat="1"/>
    <row r="14748" customFormat="1"/>
    <row r="14749" customFormat="1"/>
    <row r="14750" customFormat="1"/>
    <row r="14751" customFormat="1"/>
    <row r="14752" customFormat="1"/>
    <row r="14753" customFormat="1"/>
    <row r="14754" customFormat="1"/>
    <row r="14755" customFormat="1"/>
    <row r="14756" customFormat="1"/>
    <row r="14757" customFormat="1"/>
    <row r="14758" customFormat="1"/>
    <row r="14759" customFormat="1"/>
    <row r="14760" customFormat="1"/>
    <row r="14761" customFormat="1"/>
    <row r="14762" customFormat="1"/>
    <row r="14763" customFormat="1"/>
    <row r="14764" customFormat="1"/>
    <row r="14765" customFormat="1"/>
    <row r="14766" customFormat="1"/>
    <row r="14767" customFormat="1"/>
    <row r="14768" customFormat="1"/>
    <row r="14769" customFormat="1"/>
    <row r="14770" customFormat="1"/>
    <row r="14771" customFormat="1"/>
    <row r="14772" customFormat="1"/>
    <row r="14773" customFormat="1"/>
    <row r="14774" customFormat="1"/>
    <row r="14775" customFormat="1"/>
    <row r="14776" customFormat="1"/>
    <row r="14777" customFormat="1"/>
    <row r="14778" customFormat="1"/>
    <row r="14779" customFormat="1"/>
    <row r="14780" customFormat="1"/>
    <row r="14781" customFormat="1"/>
    <row r="14782" customFormat="1"/>
    <row r="14783" customFormat="1"/>
    <row r="14784" customFormat="1"/>
    <row r="14785" customFormat="1"/>
    <row r="14786" customFormat="1"/>
    <row r="14787" customFormat="1"/>
    <row r="14788" customFormat="1"/>
    <row r="14789" customFormat="1"/>
    <row r="14790" customFormat="1"/>
    <row r="14791" customFormat="1"/>
    <row r="14792" customFormat="1"/>
    <row r="14793" customFormat="1"/>
    <row r="14794" customFormat="1"/>
    <row r="14795" customFormat="1"/>
    <row r="14796" customFormat="1"/>
    <row r="14797" customFormat="1"/>
    <row r="14798" customFormat="1"/>
    <row r="14799" customFormat="1"/>
    <row r="14800" customFormat="1"/>
    <row r="14801" customFormat="1"/>
    <row r="14802" customFormat="1"/>
    <row r="14803" customFormat="1"/>
    <row r="14804" customFormat="1"/>
    <row r="14805" customFormat="1"/>
    <row r="14806" customFormat="1"/>
    <row r="14807" customFormat="1"/>
    <row r="14808" customFormat="1"/>
    <row r="14809" customFormat="1"/>
    <row r="14810" customFormat="1"/>
    <row r="14811" customFormat="1"/>
    <row r="14812" customFormat="1"/>
    <row r="14813" customFormat="1"/>
    <row r="14814" customFormat="1"/>
    <row r="14815" customFormat="1"/>
    <row r="14816" customFormat="1"/>
    <row r="14817" customFormat="1"/>
    <row r="14818" customFormat="1"/>
    <row r="14819" customFormat="1"/>
    <row r="14820" customFormat="1"/>
    <row r="14821" customFormat="1"/>
    <row r="14822" customFormat="1"/>
    <row r="14823" customFormat="1"/>
    <row r="14824" customFormat="1"/>
    <row r="14825" customFormat="1"/>
    <row r="14826" customFormat="1"/>
    <row r="14827" customFormat="1"/>
    <row r="14828" customFormat="1"/>
    <row r="14829" customFormat="1"/>
    <row r="14830" customFormat="1"/>
    <row r="14831" customFormat="1"/>
    <row r="14832" customFormat="1"/>
    <row r="14833" customFormat="1"/>
    <row r="14834" customFormat="1"/>
    <row r="14835" customFormat="1"/>
    <row r="14836" customFormat="1"/>
    <row r="14837" customFormat="1"/>
    <row r="14838" customFormat="1"/>
    <row r="14839" customFormat="1"/>
    <row r="14840" customFormat="1"/>
    <row r="14841" customFormat="1"/>
    <row r="14842" customFormat="1"/>
    <row r="14843" customFormat="1"/>
    <row r="14844" customFormat="1"/>
    <row r="14845" customFormat="1"/>
    <row r="14846" customFormat="1"/>
    <row r="14847" customFormat="1"/>
    <row r="14848" customFormat="1"/>
    <row r="14849" customFormat="1"/>
    <row r="14850" customFormat="1"/>
    <row r="14851" customFormat="1"/>
    <row r="14852" customFormat="1"/>
    <row r="14853" customFormat="1"/>
    <row r="14854" customFormat="1"/>
    <row r="14855" customFormat="1"/>
    <row r="14856" customFormat="1"/>
    <row r="14857" customFormat="1"/>
    <row r="14858" customFormat="1"/>
    <row r="14859" customFormat="1"/>
    <row r="14860" customFormat="1"/>
    <row r="14861" customFormat="1"/>
    <row r="14862" customFormat="1"/>
    <row r="14863" customFormat="1"/>
    <row r="14864" customFormat="1"/>
    <row r="14865" customFormat="1"/>
    <row r="14866" customFormat="1"/>
    <row r="14867" customFormat="1"/>
    <row r="14868" customFormat="1"/>
    <row r="14869" customFormat="1"/>
    <row r="14870" customFormat="1"/>
    <row r="14871" customFormat="1"/>
    <row r="14872" customFormat="1"/>
    <row r="14873" customFormat="1"/>
    <row r="14874" customFormat="1"/>
    <row r="14875" customFormat="1"/>
    <row r="14876" customFormat="1"/>
    <row r="14877" customFormat="1"/>
    <row r="14878" customFormat="1"/>
    <row r="14879" customFormat="1"/>
    <row r="14880" customFormat="1"/>
    <row r="14881" customFormat="1"/>
    <row r="14882" customFormat="1"/>
    <row r="14883" customFormat="1"/>
    <row r="14884" customFormat="1"/>
    <row r="14885" customFormat="1"/>
    <row r="14886" customFormat="1"/>
    <row r="14887" customFormat="1"/>
    <row r="14888" customFormat="1"/>
    <row r="14889" customFormat="1"/>
    <row r="14890" customFormat="1"/>
    <row r="14891" customFormat="1"/>
    <row r="14892" customFormat="1"/>
    <row r="14893" customFormat="1"/>
    <row r="14894" customFormat="1"/>
    <row r="14895" customFormat="1"/>
    <row r="14896" customFormat="1"/>
    <row r="14897" customFormat="1"/>
    <row r="14898" customFormat="1"/>
    <row r="14899" customFormat="1"/>
    <row r="14900" customFormat="1"/>
    <row r="14901" customFormat="1"/>
    <row r="14902" customFormat="1"/>
    <row r="14903" customFormat="1"/>
    <row r="14904" customFormat="1"/>
    <row r="14905" customFormat="1"/>
    <row r="14906" customFormat="1"/>
    <row r="14907" customFormat="1"/>
    <row r="14908" customFormat="1"/>
    <row r="14909" customFormat="1"/>
    <row r="14910" customFormat="1"/>
    <row r="14911" customFormat="1"/>
    <row r="14912" customFormat="1"/>
    <row r="14913" customFormat="1"/>
    <row r="14914" customFormat="1"/>
    <row r="14915" customFormat="1"/>
    <row r="14916" customFormat="1"/>
    <row r="14917" customFormat="1"/>
    <row r="14918" customFormat="1"/>
    <row r="14919" customFormat="1"/>
    <row r="14920" customFormat="1"/>
    <row r="14921" customFormat="1"/>
    <row r="14922" customFormat="1"/>
    <row r="14923" customFormat="1"/>
    <row r="14924" customFormat="1"/>
    <row r="14925" customFormat="1"/>
    <row r="14926" customFormat="1"/>
    <row r="14927" customFormat="1"/>
    <row r="14928" customFormat="1"/>
    <row r="14929" customFormat="1"/>
    <row r="14930" customFormat="1"/>
    <row r="14931" customFormat="1"/>
    <row r="14932" customFormat="1"/>
    <row r="14933" customFormat="1"/>
    <row r="14934" customFormat="1"/>
    <row r="14935" customFormat="1"/>
    <row r="14936" customFormat="1"/>
    <row r="14937" customFormat="1"/>
    <row r="14938" customFormat="1"/>
    <row r="14939" customFormat="1"/>
    <row r="14940" customFormat="1"/>
    <row r="14941" customFormat="1"/>
    <row r="14942" customFormat="1"/>
    <row r="14943" customFormat="1"/>
    <row r="14944" customFormat="1"/>
    <row r="14945" customFormat="1"/>
    <row r="14946" customFormat="1"/>
    <row r="14947" customFormat="1"/>
    <row r="14948" customFormat="1"/>
    <row r="14949" customFormat="1"/>
    <row r="14950" customFormat="1"/>
    <row r="14951" customFormat="1"/>
    <row r="14952" customFormat="1"/>
    <row r="14953" customFormat="1"/>
    <row r="14954" customFormat="1"/>
    <row r="14955" customFormat="1"/>
    <row r="14956" customFormat="1"/>
    <row r="14957" customFormat="1"/>
    <row r="14958" customFormat="1"/>
    <row r="14959" customFormat="1"/>
    <row r="14960" customFormat="1"/>
    <row r="14961" customFormat="1"/>
    <row r="14962" customFormat="1"/>
    <row r="14963" customFormat="1"/>
    <row r="14964" customFormat="1"/>
    <row r="14965" customFormat="1"/>
    <row r="14966" customFormat="1"/>
    <row r="14967" customFormat="1"/>
    <row r="14968" customFormat="1"/>
    <row r="14969" customFormat="1"/>
    <row r="14970" customFormat="1"/>
    <row r="14971" customFormat="1"/>
    <row r="14972" customFormat="1"/>
    <row r="14973" customFormat="1"/>
    <row r="14974" customFormat="1"/>
    <row r="14975" customFormat="1"/>
    <row r="14976" customFormat="1"/>
    <row r="14977" customFormat="1"/>
    <row r="14978" customFormat="1"/>
    <row r="14979" customFormat="1"/>
    <row r="14980" customFormat="1"/>
    <row r="14981" customFormat="1"/>
    <row r="14982" customFormat="1"/>
    <row r="14983" customFormat="1"/>
    <row r="14984" customFormat="1"/>
    <row r="14985" customFormat="1"/>
    <row r="14986" customFormat="1"/>
    <row r="14987" customFormat="1"/>
    <row r="14988" customFormat="1"/>
    <row r="14989" customFormat="1"/>
    <row r="14990" customFormat="1"/>
    <row r="14991" customFormat="1"/>
    <row r="14992" customFormat="1"/>
    <row r="14993" customFormat="1"/>
    <row r="14994" customFormat="1"/>
    <row r="14995" customFormat="1"/>
    <row r="14996" customFormat="1"/>
    <row r="14997" customFormat="1"/>
    <row r="14998" customFormat="1"/>
    <row r="14999" customFormat="1"/>
    <row r="15000" customFormat="1"/>
    <row r="15001" customFormat="1"/>
    <row r="15002" customFormat="1"/>
    <row r="15003" customFormat="1"/>
    <row r="15004" customFormat="1"/>
    <row r="15005" customFormat="1"/>
    <row r="15006" customFormat="1"/>
    <row r="15007" customFormat="1"/>
    <row r="15008" customFormat="1"/>
    <row r="15009" customFormat="1"/>
    <row r="15010" customFormat="1"/>
    <row r="15011" customFormat="1"/>
    <row r="15012" customFormat="1"/>
    <row r="15013" customFormat="1"/>
    <row r="15014" customFormat="1"/>
    <row r="15015" customFormat="1"/>
    <row r="15016" customFormat="1"/>
    <row r="15017" customFormat="1"/>
    <row r="15018" customFormat="1"/>
    <row r="15019" customFormat="1"/>
    <row r="15020" customFormat="1"/>
    <row r="15021" customFormat="1"/>
    <row r="15022" customFormat="1"/>
    <row r="15023" customFormat="1"/>
    <row r="15024" customFormat="1"/>
    <row r="15025" customFormat="1"/>
    <row r="15026" customFormat="1"/>
    <row r="15027" customFormat="1"/>
    <row r="15028" customFormat="1"/>
    <row r="15029" customFormat="1"/>
    <row r="15030" customFormat="1"/>
    <row r="15031" customFormat="1"/>
    <row r="15032" customFormat="1"/>
    <row r="15033" customFormat="1"/>
    <row r="15034" customFormat="1"/>
    <row r="15035" customFormat="1"/>
    <row r="15036" customFormat="1"/>
    <row r="15037" customFormat="1"/>
    <row r="15038" customFormat="1"/>
    <row r="15039" customFormat="1"/>
    <row r="15040" customFormat="1"/>
    <row r="15041" customFormat="1"/>
    <row r="15042" customFormat="1"/>
    <row r="15043" customFormat="1"/>
    <row r="15044" customFormat="1"/>
    <row r="15045" customFormat="1"/>
    <row r="15046" customFormat="1"/>
    <row r="15047" customFormat="1"/>
    <row r="15048" customFormat="1"/>
    <row r="15049" customFormat="1"/>
    <row r="15050" customFormat="1"/>
    <row r="15051" customFormat="1"/>
    <row r="15052" customFormat="1"/>
    <row r="15053" customFormat="1"/>
    <row r="15054" customFormat="1"/>
    <row r="15055" customFormat="1"/>
    <row r="15056" customFormat="1"/>
    <row r="15057" customFormat="1"/>
    <row r="15058" customFormat="1"/>
    <row r="15059" customFormat="1"/>
    <row r="15060" customFormat="1"/>
    <row r="15061" customFormat="1"/>
    <row r="15062" customFormat="1"/>
    <row r="15063" customFormat="1"/>
    <row r="15064" customFormat="1"/>
    <row r="15065" customFormat="1"/>
    <row r="15066" customFormat="1"/>
    <row r="15067" customFormat="1"/>
    <row r="15068" customFormat="1"/>
    <row r="15069" customFormat="1"/>
    <row r="15070" customFormat="1"/>
    <row r="15071" customFormat="1"/>
    <row r="15072" customFormat="1"/>
    <row r="15073" customFormat="1"/>
    <row r="15074" customFormat="1"/>
    <row r="15075" customFormat="1"/>
    <row r="15076" customFormat="1"/>
    <row r="15077" customFormat="1"/>
    <row r="15078" customFormat="1"/>
    <row r="15079" customFormat="1"/>
    <row r="15080" customFormat="1"/>
    <row r="15081" customFormat="1"/>
    <row r="15082" customFormat="1"/>
    <row r="15083" customFormat="1"/>
    <row r="15084" customFormat="1"/>
    <row r="15085" customFormat="1"/>
    <row r="15086" customFormat="1"/>
    <row r="15087" customFormat="1"/>
    <row r="15088" customFormat="1"/>
    <row r="15089" customFormat="1"/>
    <row r="15090" customFormat="1"/>
    <row r="15091" customFormat="1"/>
    <row r="15092" customFormat="1"/>
    <row r="15093" customFormat="1"/>
    <row r="15094" customFormat="1"/>
    <row r="15095" customFormat="1"/>
    <row r="15096" customFormat="1"/>
    <row r="15097" customFormat="1"/>
    <row r="15098" customFormat="1"/>
    <row r="15099" customFormat="1"/>
    <row r="15100" customFormat="1"/>
    <row r="15101" customFormat="1"/>
    <row r="15102" customFormat="1"/>
    <row r="15103" customFormat="1"/>
    <row r="15104" customFormat="1"/>
    <row r="15105" customFormat="1"/>
    <row r="15106" customFormat="1"/>
    <row r="15107" customFormat="1"/>
    <row r="15108" customFormat="1"/>
    <row r="15109" customFormat="1"/>
    <row r="15110" customFormat="1"/>
    <row r="15111" customFormat="1"/>
    <row r="15112" customFormat="1"/>
    <row r="15113" customFormat="1"/>
    <row r="15114" customFormat="1"/>
    <row r="15115" customFormat="1"/>
    <row r="15116" customFormat="1"/>
    <row r="15117" customFormat="1"/>
    <row r="15118" customFormat="1"/>
    <row r="15119" customFormat="1"/>
    <row r="15120" customFormat="1"/>
    <row r="15121" customFormat="1"/>
    <row r="15122" customFormat="1"/>
    <row r="15123" customFormat="1"/>
    <row r="15124" customFormat="1"/>
    <row r="15125" customFormat="1"/>
    <row r="15126" customFormat="1"/>
    <row r="15127" customFormat="1"/>
    <row r="15128" customFormat="1"/>
    <row r="15129" customFormat="1"/>
    <row r="15130" customFormat="1"/>
    <row r="15131" customFormat="1"/>
    <row r="15132" customFormat="1"/>
    <row r="15133" customFormat="1"/>
    <row r="15134" customFormat="1"/>
    <row r="15135" customFormat="1"/>
    <row r="15136" customFormat="1"/>
    <row r="15137" customFormat="1"/>
    <row r="15138" customFormat="1"/>
    <row r="15139" customFormat="1"/>
    <row r="15140" customFormat="1"/>
    <row r="15141" customFormat="1"/>
    <row r="15142" customFormat="1"/>
    <row r="15143" customFormat="1"/>
    <row r="15144" customFormat="1"/>
    <row r="15145" customFormat="1"/>
    <row r="15146" customFormat="1"/>
    <row r="15147" customFormat="1"/>
    <row r="15148" customFormat="1"/>
    <row r="15149" customFormat="1"/>
    <row r="15150" customFormat="1"/>
    <row r="15151" customFormat="1"/>
    <row r="15152" customFormat="1"/>
    <row r="15153" customFormat="1"/>
    <row r="15154" customFormat="1"/>
    <row r="15155" customFormat="1"/>
    <row r="15156" customFormat="1"/>
    <row r="15157" customFormat="1"/>
    <row r="15158" customFormat="1"/>
    <row r="15159" customFormat="1"/>
    <row r="15160" customFormat="1"/>
    <row r="15161" customFormat="1"/>
    <row r="15162" customFormat="1"/>
    <row r="15163" customFormat="1"/>
    <row r="15164" customFormat="1"/>
    <row r="15165" customFormat="1"/>
    <row r="15166" customFormat="1"/>
    <row r="15167" customFormat="1"/>
    <row r="15168" customFormat="1"/>
    <row r="15169" customFormat="1"/>
    <row r="15170" customFormat="1"/>
    <row r="15171" customFormat="1"/>
    <row r="15172" customFormat="1"/>
    <row r="15173" customFormat="1"/>
    <row r="15174" customFormat="1"/>
    <row r="15175" customFormat="1"/>
    <row r="15176" customFormat="1"/>
    <row r="15177" customFormat="1"/>
    <row r="15178" customFormat="1"/>
    <row r="15179" customFormat="1"/>
    <row r="15180" customFormat="1"/>
    <row r="15181" customFormat="1"/>
    <row r="15182" customFormat="1"/>
    <row r="15183" customFormat="1"/>
    <row r="15184" customFormat="1"/>
    <row r="15185" customFormat="1"/>
    <row r="15186" customFormat="1"/>
    <row r="15187" customFormat="1"/>
    <row r="15188" customFormat="1"/>
    <row r="15189" customFormat="1"/>
    <row r="15190" customFormat="1"/>
    <row r="15191" customFormat="1"/>
    <row r="15192" customFormat="1"/>
    <row r="15193" customFormat="1"/>
    <row r="15194" customFormat="1"/>
    <row r="15195" customFormat="1"/>
    <row r="15196" customFormat="1"/>
    <row r="15197" customFormat="1"/>
    <row r="15198" customFormat="1"/>
    <row r="15199" customFormat="1"/>
    <row r="15200" customFormat="1"/>
    <row r="15201" customFormat="1"/>
    <row r="15202" customFormat="1"/>
    <row r="15203" customFormat="1"/>
    <row r="15204" customFormat="1"/>
    <row r="15205" customFormat="1"/>
    <row r="15206" customFormat="1"/>
    <row r="15207" customFormat="1"/>
    <row r="15208" customFormat="1"/>
    <row r="15209" customFormat="1"/>
    <row r="15210" customFormat="1"/>
    <row r="15211" customFormat="1"/>
    <row r="15212" customFormat="1"/>
    <row r="15213" customFormat="1"/>
    <row r="15214" customFormat="1"/>
    <row r="15215" customFormat="1"/>
    <row r="15216" customFormat="1"/>
    <row r="15217" customFormat="1"/>
    <row r="15218" customFormat="1"/>
    <row r="15219" customFormat="1"/>
    <row r="15220" customFormat="1"/>
    <row r="15221" customFormat="1"/>
    <row r="15222" customFormat="1"/>
    <row r="15223" customFormat="1"/>
    <row r="15224" customFormat="1"/>
    <row r="15225" customFormat="1"/>
    <row r="15226" customFormat="1"/>
    <row r="15227" customFormat="1"/>
    <row r="15228" customFormat="1"/>
    <row r="15229" customFormat="1"/>
    <row r="15230" customFormat="1"/>
    <row r="15231" customFormat="1"/>
    <row r="15232" customFormat="1"/>
    <row r="15233" customFormat="1"/>
    <row r="15234" customFormat="1"/>
    <row r="15235" customFormat="1"/>
    <row r="15236" customFormat="1"/>
    <row r="15237" customFormat="1"/>
    <row r="15238" customFormat="1"/>
    <row r="15239" customFormat="1"/>
    <row r="15240" customFormat="1"/>
    <row r="15241" customFormat="1"/>
    <row r="15242" customFormat="1"/>
    <row r="15243" customFormat="1"/>
    <row r="15244" customFormat="1"/>
    <row r="15245" customFormat="1"/>
    <row r="15246" customFormat="1"/>
    <row r="15247" customFormat="1"/>
    <row r="15248" customFormat="1"/>
    <row r="15249" customFormat="1"/>
    <row r="15250" customFormat="1"/>
    <row r="15251" customFormat="1"/>
    <row r="15252" customFormat="1"/>
    <row r="15253" customFormat="1"/>
    <row r="15254" customFormat="1"/>
    <row r="15255" customFormat="1"/>
    <row r="15256" customFormat="1"/>
    <row r="15257" customFormat="1"/>
    <row r="15258" customFormat="1"/>
    <row r="15259" customFormat="1"/>
    <row r="15260" customFormat="1"/>
    <row r="15261" customFormat="1"/>
    <row r="15262" customFormat="1"/>
    <row r="15263" customFormat="1"/>
    <row r="15264" customFormat="1"/>
    <row r="15265" customFormat="1"/>
    <row r="15266" customFormat="1"/>
    <row r="15267" customFormat="1"/>
    <row r="15268" customFormat="1"/>
    <row r="15269" customFormat="1"/>
    <row r="15270" customFormat="1"/>
    <row r="15271" customFormat="1"/>
    <row r="15272" customFormat="1"/>
    <row r="15273" customFormat="1"/>
    <row r="15274" customFormat="1"/>
    <row r="15275" customFormat="1"/>
    <row r="15276" customFormat="1"/>
    <row r="15277" customFormat="1"/>
    <row r="15278" customFormat="1"/>
    <row r="15279" customFormat="1"/>
    <row r="15280" customFormat="1"/>
    <row r="15281" customFormat="1"/>
    <row r="15282" customFormat="1"/>
    <row r="15283" customFormat="1"/>
    <row r="15284" customFormat="1"/>
    <row r="15285" customFormat="1"/>
    <row r="15286" customFormat="1"/>
    <row r="15287" customFormat="1"/>
    <row r="15288" customFormat="1"/>
    <row r="15289" customFormat="1"/>
    <row r="15290" customFormat="1"/>
    <row r="15291" customFormat="1"/>
    <row r="15292" customFormat="1"/>
    <row r="15293" customFormat="1"/>
    <row r="15294" customFormat="1"/>
    <row r="15295" customFormat="1"/>
    <row r="15296" customFormat="1"/>
    <row r="15297" customFormat="1"/>
    <row r="15298" customFormat="1"/>
    <row r="15299" customFormat="1"/>
    <row r="15300" customFormat="1"/>
    <row r="15301" customFormat="1"/>
    <row r="15302" customFormat="1"/>
    <row r="15303" customFormat="1"/>
    <row r="15304" customFormat="1"/>
    <row r="15305" customFormat="1"/>
    <row r="15306" customFormat="1"/>
    <row r="15307" customFormat="1"/>
    <row r="15308" customFormat="1"/>
    <row r="15309" customFormat="1"/>
    <row r="15310" customFormat="1"/>
    <row r="15311" customFormat="1"/>
    <row r="15312" customFormat="1"/>
    <row r="15313" customFormat="1"/>
    <row r="15314" customFormat="1"/>
    <row r="15315" customFormat="1"/>
    <row r="15316" customFormat="1"/>
    <row r="15317" customFormat="1"/>
    <row r="15318" customFormat="1"/>
    <row r="15319" customFormat="1"/>
    <row r="15320" customFormat="1"/>
    <row r="15321" customFormat="1"/>
    <row r="15322" customFormat="1"/>
    <row r="15323" customFormat="1"/>
    <row r="15324" customFormat="1"/>
    <row r="15325" customFormat="1"/>
    <row r="15326" customFormat="1"/>
    <row r="15327" customFormat="1"/>
    <row r="15328" customFormat="1"/>
    <row r="15329" customFormat="1"/>
    <row r="15330" customFormat="1"/>
    <row r="15331" customFormat="1"/>
    <row r="15332" customFormat="1"/>
    <row r="15333" customFormat="1"/>
    <row r="15334" customFormat="1"/>
    <row r="15335" customFormat="1"/>
    <row r="15336" customFormat="1"/>
    <row r="15337" customFormat="1"/>
    <row r="15338" customFormat="1"/>
    <row r="15339" customFormat="1"/>
    <row r="15340" customFormat="1"/>
    <row r="15341" customFormat="1"/>
    <row r="15342" customFormat="1"/>
    <row r="15343" customFormat="1"/>
    <row r="15344" customFormat="1"/>
    <row r="15345" customFormat="1"/>
    <row r="15346" customFormat="1"/>
    <row r="15347" customFormat="1"/>
    <row r="15348" customFormat="1"/>
    <row r="15349" customFormat="1"/>
    <row r="15350" customFormat="1"/>
    <row r="15351" customFormat="1"/>
    <row r="15352" customFormat="1"/>
    <row r="15353" customFormat="1"/>
    <row r="15354" customFormat="1"/>
    <row r="15355" customFormat="1"/>
    <row r="15356" customFormat="1"/>
    <row r="15357" customFormat="1"/>
    <row r="15358" customFormat="1"/>
    <row r="15359" customFormat="1"/>
    <row r="15360" customFormat="1"/>
    <row r="15361" customFormat="1"/>
    <row r="15362" customFormat="1"/>
    <row r="15363" customFormat="1"/>
    <row r="15364" customFormat="1"/>
    <row r="15365" customFormat="1"/>
    <row r="15366" customFormat="1"/>
    <row r="15367" customFormat="1"/>
    <row r="15368" customFormat="1"/>
    <row r="15369" customFormat="1"/>
    <row r="15370" customFormat="1"/>
    <row r="15371" customFormat="1"/>
    <row r="15372" customFormat="1"/>
    <row r="15373" customFormat="1"/>
    <row r="15374" customFormat="1"/>
    <row r="15375" customFormat="1"/>
    <row r="15376" customFormat="1"/>
    <row r="15377" customFormat="1"/>
    <row r="15378" customFormat="1"/>
    <row r="15379" customFormat="1"/>
    <row r="15380" customFormat="1"/>
    <row r="15381" customFormat="1"/>
    <row r="15382" customFormat="1"/>
    <row r="15383" customFormat="1"/>
    <row r="15384" customFormat="1"/>
    <row r="15385" customFormat="1"/>
    <row r="15386" customFormat="1"/>
    <row r="15387" customFormat="1"/>
    <row r="15388" customFormat="1"/>
    <row r="15389" customFormat="1"/>
    <row r="15390" customFormat="1"/>
    <row r="15391" customFormat="1"/>
    <row r="15392" customFormat="1"/>
    <row r="15393" customFormat="1"/>
    <row r="15394" customFormat="1"/>
    <row r="15395" customFormat="1"/>
    <row r="15396" customFormat="1"/>
    <row r="15397" customFormat="1"/>
    <row r="15398" customFormat="1"/>
    <row r="15399" customFormat="1"/>
    <row r="15400" customFormat="1"/>
    <row r="15401" customFormat="1"/>
    <row r="15402" customFormat="1"/>
    <row r="15403" customFormat="1"/>
    <row r="15404" customFormat="1"/>
    <row r="15405" customFormat="1"/>
    <row r="15406" customFormat="1"/>
    <row r="15407" customFormat="1"/>
    <row r="15408" customFormat="1"/>
    <row r="15409" customFormat="1"/>
    <row r="15410" customFormat="1"/>
    <row r="15411" customFormat="1"/>
    <row r="15412" customFormat="1"/>
    <row r="15413" customFormat="1"/>
    <row r="15414" customFormat="1"/>
    <row r="15415" customFormat="1"/>
    <row r="15416" customFormat="1"/>
    <row r="15417" customFormat="1"/>
    <row r="15418" customFormat="1"/>
    <row r="15419" customFormat="1"/>
    <row r="15420" customFormat="1"/>
    <row r="15421" customFormat="1"/>
    <row r="15422" customFormat="1"/>
    <row r="15423" customFormat="1"/>
    <row r="15424" customFormat="1"/>
    <row r="15425" customFormat="1"/>
    <row r="15426" customFormat="1"/>
    <row r="15427" customFormat="1"/>
    <row r="15428" customFormat="1"/>
    <row r="15429" customFormat="1"/>
    <row r="15430" customFormat="1"/>
    <row r="15431" customFormat="1"/>
    <row r="15432" customFormat="1"/>
    <row r="15433" customFormat="1"/>
    <row r="15434" customFormat="1"/>
    <row r="15435" customFormat="1"/>
    <row r="15436" customFormat="1"/>
    <row r="15437" customFormat="1"/>
    <row r="15438" customFormat="1"/>
    <row r="15439" customFormat="1"/>
    <row r="15440" customFormat="1"/>
    <row r="15441" customFormat="1"/>
    <row r="15442" customFormat="1"/>
    <row r="15443" customFormat="1"/>
    <row r="15444" customFormat="1"/>
    <row r="15445" customFormat="1"/>
    <row r="15446" customFormat="1"/>
    <row r="15447" customFormat="1"/>
    <row r="15448" customFormat="1"/>
    <row r="15449" customFormat="1"/>
    <row r="15450" customFormat="1"/>
    <row r="15451" customFormat="1"/>
    <row r="15452" customFormat="1"/>
    <row r="15453" customFormat="1"/>
    <row r="15454" customFormat="1"/>
    <row r="15455" customFormat="1"/>
    <row r="15456" customFormat="1"/>
    <row r="15457" customFormat="1"/>
    <row r="15458" customFormat="1"/>
    <row r="15459" customFormat="1"/>
    <row r="15460" customFormat="1"/>
    <row r="15461" customFormat="1"/>
    <row r="15462" customFormat="1"/>
    <row r="15463" customFormat="1"/>
    <row r="15464" customFormat="1"/>
    <row r="15465" customFormat="1"/>
    <row r="15466" customFormat="1"/>
    <row r="15467" customFormat="1"/>
    <row r="15468" customFormat="1"/>
    <row r="15469" customFormat="1"/>
    <row r="15470" customFormat="1"/>
    <row r="15471" customFormat="1"/>
    <row r="15472" customFormat="1"/>
    <row r="15473" customFormat="1"/>
    <row r="15474" customFormat="1"/>
    <row r="15475" customFormat="1"/>
    <row r="15476" customFormat="1"/>
    <row r="15477" customFormat="1"/>
    <row r="15478" customFormat="1"/>
    <row r="15479" customFormat="1"/>
    <row r="15480" customFormat="1"/>
    <row r="15481" customFormat="1"/>
    <row r="15482" customFormat="1"/>
    <row r="15483" customFormat="1"/>
    <row r="15484" customFormat="1"/>
    <row r="15485" customFormat="1"/>
    <row r="15486" customFormat="1"/>
    <row r="15487" customFormat="1"/>
    <row r="15488" customFormat="1"/>
    <row r="15489" customFormat="1"/>
    <row r="15490" customFormat="1"/>
    <row r="15491" customFormat="1"/>
    <row r="15492" customFormat="1"/>
    <row r="15493" customFormat="1"/>
    <row r="15494" customFormat="1"/>
    <row r="15495" customFormat="1"/>
    <row r="15496" customFormat="1"/>
    <row r="15497" customFormat="1"/>
    <row r="15498" customFormat="1"/>
    <row r="15499" customFormat="1"/>
    <row r="15500" customFormat="1"/>
    <row r="15501" customFormat="1"/>
    <row r="15502" customFormat="1"/>
    <row r="15503" customFormat="1"/>
    <row r="15504" customFormat="1"/>
    <row r="15505" customFormat="1"/>
    <row r="15506" customFormat="1"/>
    <row r="15507" customFormat="1"/>
    <row r="15508" customFormat="1"/>
    <row r="15509" customFormat="1"/>
    <row r="15510" customFormat="1"/>
    <row r="15511" customFormat="1"/>
    <row r="15512" customFormat="1"/>
    <row r="15513" customFormat="1"/>
    <row r="15514" customFormat="1"/>
    <row r="15515" customFormat="1"/>
    <row r="15516" customFormat="1"/>
    <row r="15517" customFormat="1"/>
    <row r="15518" customFormat="1"/>
    <row r="15519" customFormat="1"/>
    <row r="15520" customFormat="1"/>
    <row r="15521" customFormat="1"/>
    <row r="15522" customFormat="1"/>
    <row r="15523" customFormat="1"/>
    <row r="15524" customFormat="1"/>
    <row r="15525" customFormat="1"/>
    <row r="15526" customFormat="1"/>
    <row r="15527" customFormat="1"/>
    <row r="15528" customFormat="1"/>
    <row r="15529" customFormat="1"/>
    <row r="15530" customFormat="1"/>
    <row r="15531" customFormat="1"/>
    <row r="15532" customFormat="1"/>
    <row r="15533" customFormat="1"/>
    <row r="15534" customFormat="1"/>
    <row r="15535" customFormat="1"/>
    <row r="15536" customFormat="1"/>
    <row r="15537" customFormat="1"/>
    <row r="15538" customFormat="1"/>
    <row r="15539" customFormat="1"/>
    <row r="15540" customFormat="1"/>
    <row r="15541" customFormat="1"/>
    <row r="15542" customFormat="1"/>
    <row r="15543" customFormat="1"/>
    <row r="15544" customFormat="1"/>
    <row r="15545" customFormat="1"/>
    <row r="15546" customFormat="1"/>
    <row r="15547" customFormat="1"/>
    <row r="15548" customFormat="1"/>
    <row r="15549" customFormat="1"/>
    <row r="15550" customFormat="1"/>
    <row r="15551" customFormat="1"/>
    <row r="15552" customFormat="1"/>
    <row r="15553" customFormat="1"/>
    <row r="15554" customFormat="1"/>
    <row r="15555" customFormat="1"/>
    <row r="15556" customFormat="1"/>
    <row r="15557" customFormat="1"/>
    <row r="15558" customFormat="1"/>
    <row r="15559" customFormat="1"/>
    <row r="15560" customFormat="1"/>
    <row r="15561" customFormat="1"/>
    <row r="15562" customFormat="1"/>
    <row r="15563" customFormat="1"/>
    <row r="15564" customFormat="1"/>
    <row r="15565" customFormat="1"/>
    <row r="15566" customFormat="1"/>
    <row r="15567" customFormat="1"/>
    <row r="15568" customFormat="1"/>
    <row r="15569" customFormat="1"/>
    <row r="15570" customFormat="1"/>
    <row r="15571" customFormat="1"/>
    <row r="15572" customFormat="1"/>
    <row r="15573" customFormat="1"/>
    <row r="15574" customFormat="1"/>
    <row r="15575" customFormat="1"/>
    <row r="15576" customFormat="1"/>
    <row r="15577" customFormat="1"/>
    <row r="15578" customFormat="1"/>
    <row r="15579" customFormat="1"/>
    <row r="15580" customFormat="1"/>
    <row r="15581" customFormat="1"/>
    <row r="15582" customFormat="1"/>
    <row r="15583" customFormat="1"/>
    <row r="15584" customFormat="1"/>
    <row r="15585" customFormat="1"/>
    <row r="15586" customFormat="1"/>
    <row r="15587" customFormat="1"/>
    <row r="15588" customFormat="1"/>
    <row r="15589" customFormat="1"/>
    <row r="15590" customFormat="1"/>
    <row r="15591" customFormat="1"/>
    <row r="15592" customFormat="1"/>
    <row r="15593" customFormat="1"/>
    <row r="15594" customFormat="1"/>
    <row r="15595" customFormat="1"/>
    <row r="15596" customFormat="1"/>
    <row r="15597" customFormat="1"/>
    <row r="15598" customFormat="1"/>
    <row r="15599" customFormat="1"/>
    <row r="15600" customFormat="1"/>
    <row r="15601" customFormat="1"/>
    <row r="15602" customFormat="1"/>
    <row r="15603" customFormat="1"/>
    <row r="15604" customFormat="1"/>
    <row r="15605" customFormat="1"/>
    <row r="15606" customFormat="1"/>
    <row r="15607" customFormat="1"/>
    <row r="15608" customFormat="1"/>
    <row r="15609" customFormat="1"/>
    <row r="15610" customFormat="1"/>
    <row r="15611" customFormat="1"/>
    <row r="15612" customFormat="1"/>
    <row r="15613" customFormat="1"/>
    <row r="15614" customFormat="1"/>
    <row r="15615" customFormat="1"/>
    <row r="15616" customFormat="1"/>
    <row r="15617" customFormat="1"/>
    <row r="15618" customFormat="1"/>
    <row r="15619" customFormat="1"/>
    <row r="15620" customFormat="1"/>
    <row r="15621" customFormat="1"/>
    <row r="15622" customFormat="1"/>
    <row r="15623" customFormat="1"/>
    <row r="15624" customFormat="1"/>
    <row r="15625" customFormat="1"/>
    <row r="15626" customFormat="1"/>
    <row r="15627" customFormat="1"/>
    <row r="15628" customFormat="1"/>
    <row r="15629" customFormat="1"/>
    <row r="15630" customFormat="1"/>
    <row r="15631" customFormat="1"/>
    <row r="15632" customFormat="1"/>
    <row r="15633" customFormat="1"/>
    <row r="15634" customFormat="1"/>
    <row r="15635" customFormat="1"/>
    <row r="15636" customFormat="1"/>
    <row r="15637" customFormat="1"/>
    <row r="15638" customFormat="1"/>
    <row r="15639" customFormat="1"/>
    <row r="15640" customFormat="1"/>
    <row r="15641" customFormat="1"/>
    <row r="15642" customFormat="1"/>
    <row r="15643" customFormat="1"/>
    <row r="15644" customFormat="1"/>
    <row r="15645" customFormat="1"/>
    <row r="15646" customFormat="1"/>
    <row r="15647" customFormat="1"/>
    <row r="15648" customFormat="1"/>
    <row r="15649" customFormat="1"/>
    <row r="15650" customFormat="1"/>
    <row r="15651" customFormat="1"/>
    <row r="15652" customFormat="1"/>
    <row r="15653" customFormat="1"/>
    <row r="15654" customFormat="1"/>
    <row r="15655" customFormat="1"/>
    <row r="15656" customFormat="1"/>
    <row r="15657" customFormat="1"/>
    <row r="15658" customFormat="1"/>
    <row r="15659" customFormat="1"/>
    <row r="15660" customFormat="1"/>
    <row r="15661" customFormat="1"/>
    <row r="15662" customFormat="1"/>
    <row r="15663" customFormat="1"/>
    <row r="15664" customFormat="1"/>
    <row r="15665" customFormat="1"/>
    <row r="15666" customFormat="1"/>
    <row r="15667" customFormat="1"/>
    <row r="15668" customFormat="1"/>
    <row r="15669" customFormat="1"/>
    <row r="15670" customFormat="1"/>
    <row r="15671" customFormat="1"/>
    <row r="15672" customFormat="1"/>
    <row r="15673" customFormat="1"/>
    <row r="15674" customFormat="1"/>
    <row r="15675" customFormat="1"/>
    <row r="15676" customFormat="1"/>
    <row r="15677" customFormat="1"/>
    <row r="15678" customFormat="1"/>
    <row r="15679" customFormat="1"/>
    <row r="15680" customFormat="1"/>
    <row r="15681" customFormat="1"/>
    <row r="15682" customFormat="1"/>
    <row r="15683" customFormat="1"/>
    <row r="15684" customFormat="1"/>
    <row r="15685" customFormat="1"/>
    <row r="15686" customFormat="1"/>
    <row r="15687" customFormat="1"/>
    <row r="15688" customFormat="1"/>
    <row r="15689" customFormat="1"/>
    <row r="15690" customFormat="1"/>
    <row r="15691" customFormat="1"/>
    <row r="15692" customFormat="1"/>
    <row r="15693" customFormat="1"/>
    <row r="15694" customFormat="1"/>
    <row r="15695" customFormat="1"/>
    <row r="15696" customFormat="1"/>
    <row r="15697" customFormat="1"/>
    <row r="15698" customFormat="1"/>
    <row r="15699" customFormat="1"/>
    <row r="15700" customFormat="1"/>
    <row r="15701" customFormat="1"/>
    <row r="15702" customFormat="1"/>
    <row r="15703" customFormat="1"/>
    <row r="15704" customFormat="1"/>
    <row r="15705" customFormat="1"/>
    <row r="15706" customFormat="1"/>
    <row r="15707" customFormat="1"/>
    <row r="15708" customFormat="1"/>
    <row r="15709" customFormat="1"/>
    <row r="15710" customFormat="1"/>
    <row r="15711" customFormat="1"/>
    <row r="15712" customFormat="1"/>
    <row r="15713" customFormat="1"/>
    <row r="15714" customFormat="1"/>
    <row r="15715" customFormat="1"/>
    <row r="15716" customFormat="1"/>
    <row r="15717" customFormat="1"/>
    <row r="15718" customFormat="1"/>
    <row r="15719" customFormat="1"/>
    <row r="15720" customFormat="1"/>
    <row r="15721" customFormat="1"/>
    <row r="15722" customFormat="1"/>
    <row r="15723" customFormat="1"/>
    <row r="15724" customFormat="1"/>
    <row r="15725" customFormat="1"/>
    <row r="15726" customFormat="1"/>
    <row r="15727" customFormat="1"/>
    <row r="15728" customFormat="1"/>
    <row r="15729" customFormat="1"/>
    <row r="15730" customFormat="1"/>
    <row r="15731" customFormat="1"/>
    <row r="15732" customFormat="1"/>
    <row r="15733" customFormat="1"/>
    <row r="15734" customFormat="1"/>
    <row r="15735" customFormat="1"/>
    <row r="15736" customFormat="1"/>
    <row r="15737" customFormat="1"/>
    <row r="15738" customFormat="1"/>
    <row r="15739" customFormat="1"/>
    <row r="15740" customFormat="1"/>
    <row r="15741" customFormat="1"/>
    <row r="15742" customFormat="1"/>
    <row r="15743" customFormat="1"/>
    <row r="15744" customFormat="1"/>
    <row r="15745" customFormat="1"/>
    <row r="15746" customFormat="1"/>
    <row r="15747" customFormat="1"/>
    <row r="15748" customFormat="1"/>
    <row r="15749" customFormat="1"/>
    <row r="15750" customFormat="1"/>
    <row r="15751" customFormat="1"/>
    <row r="15752" customFormat="1"/>
    <row r="15753" customFormat="1"/>
    <row r="15754" customFormat="1"/>
    <row r="15755" customFormat="1"/>
    <row r="15756" customFormat="1"/>
    <row r="15757" customFormat="1"/>
    <row r="15758" customFormat="1"/>
    <row r="15759" customFormat="1"/>
    <row r="15760" customFormat="1"/>
    <row r="15761" customFormat="1"/>
    <row r="15762" customFormat="1"/>
    <row r="15763" customFormat="1"/>
    <row r="15764" customFormat="1"/>
    <row r="15765" customFormat="1"/>
    <row r="15766" customFormat="1"/>
    <row r="15767" customFormat="1"/>
    <row r="15768" customFormat="1"/>
    <row r="15769" customFormat="1"/>
    <row r="15770" customFormat="1"/>
    <row r="15771" customFormat="1"/>
    <row r="15772" customFormat="1"/>
    <row r="15773" customFormat="1"/>
    <row r="15774" customFormat="1"/>
    <row r="15775" customFormat="1"/>
    <row r="15776" customFormat="1"/>
    <row r="15777" customFormat="1"/>
    <row r="15778" customFormat="1"/>
    <row r="15779" customFormat="1"/>
    <row r="15780" customFormat="1"/>
    <row r="15781" customFormat="1"/>
    <row r="15782" customFormat="1"/>
    <row r="15783" customFormat="1"/>
    <row r="15784" customFormat="1"/>
    <row r="15785" customFormat="1"/>
    <row r="15786" customFormat="1"/>
    <row r="15787" customFormat="1"/>
    <row r="15788" customFormat="1"/>
    <row r="15789" customFormat="1"/>
    <row r="15790" customFormat="1"/>
    <row r="15791" customFormat="1"/>
    <row r="15792" customFormat="1"/>
    <row r="15793" customFormat="1"/>
    <row r="15794" customFormat="1"/>
    <row r="15795" customFormat="1"/>
    <row r="15796" customFormat="1"/>
    <row r="15797" customFormat="1"/>
    <row r="15798" customFormat="1"/>
    <row r="15799" customFormat="1"/>
    <row r="15800" customFormat="1"/>
    <row r="15801" customFormat="1"/>
    <row r="15802" customFormat="1"/>
    <row r="15803" customFormat="1"/>
    <row r="15804" customFormat="1"/>
    <row r="15805" customFormat="1"/>
    <row r="15806" customFormat="1"/>
    <row r="15807" customFormat="1"/>
    <row r="15808" customFormat="1"/>
    <row r="15809" customFormat="1"/>
    <row r="15810" customFormat="1"/>
    <row r="15811" customFormat="1"/>
    <row r="15812" customFormat="1"/>
    <row r="15813" customFormat="1"/>
    <row r="15814" customFormat="1"/>
    <row r="15815" customFormat="1"/>
    <row r="15816" customFormat="1"/>
    <row r="15817" customFormat="1"/>
    <row r="15818" customFormat="1"/>
    <row r="15819" customFormat="1"/>
    <row r="15820" customFormat="1"/>
    <row r="15821" customFormat="1"/>
    <row r="15822" customFormat="1"/>
    <row r="15823" customFormat="1"/>
    <row r="15824" customFormat="1"/>
    <row r="15825" customFormat="1"/>
    <row r="15826" customFormat="1"/>
    <row r="15827" customFormat="1"/>
    <row r="15828" customFormat="1"/>
    <row r="15829" customFormat="1"/>
    <row r="15830" customFormat="1"/>
    <row r="15831" customFormat="1"/>
    <row r="15832" customFormat="1"/>
    <row r="15833" customFormat="1"/>
    <row r="15834" customFormat="1"/>
    <row r="15835" customFormat="1"/>
    <row r="15836" customFormat="1"/>
    <row r="15837" customFormat="1"/>
    <row r="15838" customFormat="1"/>
    <row r="15839" customFormat="1"/>
    <row r="15840" customFormat="1"/>
    <row r="15841" customFormat="1"/>
    <row r="15842" customFormat="1"/>
    <row r="15843" customFormat="1"/>
    <row r="15844" customFormat="1"/>
    <row r="15845" customFormat="1"/>
    <row r="15846" customFormat="1"/>
    <row r="15847" customFormat="1"/>
    <row r="15848" customFormat="1"/>
    <row r="15849" customFormat="1"/>
    <row r="15850" customFormat="1"/>
    <row r="15851" customFormat="1"/>
    <row r="15852" customFormat="1"/>
    <row r="15853" customFormat="1"/>
    <row r="15854" customFormat="1"/>
    <row r="15855" customFormat="1"/>
    <row r="15856" customFormat="1"/>
    <row r="15857" customFormat="1"/>
    <row r="15858" customFormat="1"/>
    <row r="15859" customFormat="1"/>
    <row r="15860" customFormat="1"/>
    <row r="15861" customFormat="1"/>
    <row r="15862" customFormat="1"/>
    <row r="15863" customFormat="1"/>
    <row r="15864" customFormat="1"/>
    <row r="15865" customFormat="1"/>
    <row r="15866" customFormat="1"/>
    <row r="15867" customFormat="1"/>
    <row r="15868" customFormat="1"/>
    <row r="15869" customFormat="1"/>
    <row r="15870" customFormat="1"/>
    <row r="15871" customFormat="1"/>
    <row r="15872" customFormat="1"/>
    <row r="15873" customFormat="1"/>
    <row r="15874" customFormat="1"/>
    <row r="15875" customFormat="1"/>
    <row r="15876" customFormat="1"/>
    <row r="15877" customFormat="1"/>
    <row r="15878" customFormat="1"/>
    <row r="15879" customFormat="1"/>
    <row r="15880" customFormat="1"/>
    <row r="15881" customFormat="1"/>
    <row r="15882" customFormat="1"/>
    <row r="15883" customFormat="1"/>
    <row r="15884" customFormat="1"/>
    <row r="15885" customFormat="1"/>
    <row r="15886" customFormat="1"/>
    <row r="15887" customFormat="1"/>
    <row r="15888" customFormat="1"/>
    <row r="15889" customFormat="1"/>
    <row r="15890" customFormat="1"/>
    <row r="15891" customFormat="1"/>
    <row r="15892" customFormat="1"/>
    <row r="15893" customFormat="1"/>
    <row r="15894" customFormat="1"/>
    <row r="15895" customFormat="1"/>
    <row r="15896" customFormat="1"/>
    <row r="15897" customFormat="1"/>
    <row r="15898" customFormat="1"/>
    <row r="15899" customFormat="1"/>
    <row r="15900" customFormat="1"/>
    <row r="15901" customFormat="1"/>
    <row r="15902" customFormat="1"/>
    <row r="15903" customFormat="1"/>
    <row r="15904" customFormat="1"/>
    <row r="15905" customFormat="1"/>
    <row r="15906" customFormat="1"/>
    <row r="15907" customFormat="1"/>
    <row r="15908" customFormat="1"/>
    <row r="15909" customFormat="1"/>
    <row r="15910" customFormat="1"/>
    <row r="15911" customFormat="1"/>
    <row r="15912" customFormat="1"/>
    <row r="15913" customFormat="1"/>
    <row r="15914" customFormat="1"/>
    <row r="15915" customFormat="1"/>
    <row r="15916" customFormat="1"/>
    <row r="15917" customFormat="1"/>
    <row r="15918" customFormat="1"/>
    <row r="15919" customFormat="1"/>
    <row r="15920" customFormat="1"/>
    <row r="15921" customFormat="1"/>
    <row r="15922" customFormat="1"/>
    <row r="15923" customFormat="1"/>
    <row r="15924" customFormat="1"/>
    <row r="15925" customFormat="1"/>
    <row r="15926" customFormat="1"/>
    <row r="15927" customFormat="1"/>
    <row r="15928" customFormat="1"/>
    <row r="15929" customFormat="1"/>
    <row r="15930" customFormat="1"/>
    <row r="15931" customFormat="1"/>
    <row r="15932" customFormat="1"/>
    <row r="15933" customFormat="1"/>
    <row r="15934" customFormat="1"/>
    <row r="15935" customFormat="1"/>
    <row r="15936" customFormat="1"/>
    <row r="15937" customFormat="1"/>
    <row r="15938" customFormat="1"/>
    <row r="15939" customFormat="1"/>
    <row r="15940" customFormat="1"/>
    <row r="15941" customFormat="1"/>
    <row r="15942" customFormat="1"/>
    <row r="15943" customFormat="1"/>
    <row r="15944" customFormat="1"/>
    <row r="15945" customFormat="1"/>
    <row r="15946" customFormat="1"/>
    <row r="15947" customFormat="1"/>
    <row r="15948" customFormat="1"/>
    <row r="15949" customFormat="1"/>
    <row r="15950" customFormat="1"/>
    <row r="15951" customFormat="1"/>
    <row r="15952" customFormat="1"/>
    <row r="15953" customFormat="1"/>
    <row r="15954" customFormat="1"/>
    <row r="15955" customFormat="1"/>
    <row r="15956" customFormat="1"/>
    <row r="15957" customFormat="1"/>
    <row r="15958" customFormat="1"/>
    <row r="15959" customFormat="1"/>
    <row r="15960" customFormat="1"/>
    <row r="15961" customFormat="1"/>
    <row r="15962" customFormat="1"/>
    <row r="15963" customFormat="1"/>
    <row r="15964" customFormat="1"/>
    <row r="15965" customFormat="1"/>
    <row r="15966" customFormat="1"/>
    <row r="15967" customFormat="1"/>
    <row r="15968" customFormat="1"/>
    <row r="15969" customFormat="1"/>
    <row r="15970" customFormat="1"/>
    <row r="15971" customFormat="1"/>
    <row r="15972" customFormat="1"/>
    <row r="15973" customFormat="1"/>
    <row r="15974" customFormat="1"/>
    <row r="15975" customFormat="1"/>
    <row r="15976" customFormat="1"/>
    <row r="15977" customFormat="1"/>
    <row r="15978" customFormat="1"/>
    <row r="15979" customFormat="1"/>
    <row r="15980" customFormat="1"/>
    <row r="15981" customFormat="1"/>
    <row r="15982" customFormat="1"/>
    <row r="15983" customFormat="1"/>
    <row r="15984" customFormat="1"/>
    <row r="15985" customFormat="1"/>
    <row r="15986" customFormat="1"/>
    <row r="15987" customFormat="1"/>
    <row r="15988" customFormat="1"/>
    <row r="15989" customFormat="1"/>
    <row r="15990" customFormat="1"/>
    <row r="15991" customFormat="1"/>
    <row r="15992" customFormat="1"/>
    <row r="15993" customFormat="1"/>
    <row r="15994" customFormat="1"/>
    <row r="15995" customFormat="1"/>
    <row r="15996" customFormat="1"/>
    <row r="15997" customFormat="1"/>
    <row r="15998" customFormat="1"/>
    <row r="15999" customFormat="1"/>
    <row r="16000" customFormat="1"/>
    <row r="16001" customFormat="1"/>
    <row r="16002" customFormat="1"/>
    <row r="16003" customFormat="1"/>
    <row r="16004" customFormat="1"/>
    <row r="16005" customFormat="1"/>
    <row r="16006" customFormat="1"/>
    <row r="16007" customFormat="1"/>
    <row r="16008" customFormat="1"/>
    <row r="16009" customFormat="1"/>
    <row r="16010" customFormat="1"/>
    <row r="16011" customFormat="1"/>
    <row r="16012" customFormat="1"/>
    <row r="16013" customFormat="1"/>
    <row r="16014" customFormat="1"/>
    <row r="16015" customFormat="1"/>
    <row r="16016" customFormat="1"/>
    <row r="16017" customFormat="1"/>
    <row r="16018" customFormat="1"/>
    <row r="16019" customFormat="1"/>
    <row r="16020" customFormat="1"/>
    <row r="16021" customFormat="1"/>
    <row r="16022" customFormat="1"/>
    <row r="16023" customFormat="1"/>
    <row r="16024" customFormat="1"/>
    <row r="16025" customFormat="1"/>
    <row r="16026" customFormat="1"/>
    <row r="16027" customFormat="1"/>
    <row r="16028" customFormat="1"/>
    <row r="16029" customFormat="1"/>
    <row r="16030" customFormat="1"/>
    <row r="16031" customFormat="1"/>
    <row r="16032" customFormat="1"/>
    <row r="16033" customFormat="1"/>
    <row r="16034" customFormat="1"/>
    <row r="16035" customFormat="1"/>
    <row r="16036" customFormat="1"/>
    <row r="16037" customFormat="1"/>
    <row r="16038" customFormat="1"/>
    <row r="16039" customFormat="1"/>
    <row r="16040" customFormat="1"/>
    <row r="16041" customFormat="1"/>
    <row r="16042" customFormat="1"/>
    <row r="16043" customFormat="1"/>
    <row r="16044" customFormat="1"/>
    <row r="16045" customFormat="1"/>
    <row r="16046" customFormat="1"/>
    <row r="16047" customFormat="1"/>
    <row r="16048" customFormat="1"/>
    <row r="16049" customFormat="1"/>
    <row r="16050" customFormat="1"/>
    <row r="16051" customFormat="1"/>
    <row r="16052" customFormat="1"/>
    <row r="16053" customFormat="1"/>
    <row r="16054" customFormat="1"/>
    <row r="16055" customFormat="1"/>
    <row r="16056" customFormat="1"/>
    <row r="16057" customFormat="1"/>
    <row r="16058" customFormat="1"/>
    <row r="16059" customFormat="1"/>
    <row r="16060" customFormat="1"/>
    <row r="16061" customFormat="1"/>
    <row r="16062" customFormat="1"/>
    <row r="16063" customFormat="1"/>
    <row r="16064" customFormat="1"/>
    <row r="16065" customFormat="1"/>
    <row r="16066" customFormat="1"/>
    <row r="16067" customFormat="1"/>
    <row r="16068" customFormat="1"/>
    <row r="16069" customFormat="1"/>
    <row r="16070" customFormat="1"/>
    <row r="16071" customFormat="1"/>
    <row r="16072" customFormat="1"/>
    <row r="16073" customFormat="1"/>
    <row r="16074" customFormat="1"/>
    <row r="16075" customFormat="1"/>
    <row r="16076" customFormat="1"/>
    <row r="16077" customFormat="1"/>
    <row r="16078" customFormat="1"/>
    <row r="16079" customFormat="1"/>
    <row r="16080" customFormat="1"/>
    <row r="16081" customFormat="1"/>
    <row r="16082" customFormat="1"/>
    <row r="16083" customFormat="1"/>
    <row r="16084" customFormat="1"/>
    <row r="16085" customFormat="1"/>
    <row r="16086" customFormat="1"/>
    <row r="16087" customFormat="1"/>
    <row r="16088" customFormat="1"/>
    <row r="16089" customFormat="1"/>
    <row r="16090" customFormat="1"/>
    <row r="16091" customFormat="1"/>
    <row r="16092" customFormat="1"/>
    <row r="16093" customFormat="1"/>
    <row r="16094" customFormat="1"/>
    <row r="16095" customFormat="1"/>
    <row r="16096" customFormat="1"/>
    <row r="16097" customFormat="1"/>
    <row r="16098" customFormat="1"/>
    <row r="16099" customFormat="1"/>
    <row r="16100" customFormat="1"/>
    <row r="16101" customFormat="1"/>
    <row r="16102" customFormat="1"/>
    <row r="16103" customFormat="1"/>
    <row r="16104" customFormat="1"/>
    <row r="16105" customFormat="1"/>
    <row r="16106" customFormat="1"/>
    <row r="16107" customFormat="1"/>
    <row r="16108" customFormat="1"/>
    <row r="16109" customFormat="1"/>
    <row r="16110" customFormat="1"/>
    <row r="16111" customFormat="1"/>
    <row r="16112" customFormat="1"/>
    <row r="16113" customFormat="1"/>
    <row r="16114" customFormat="1"/>
    <row r="16115" customFormat="1"/>
    <row r="16116" customFormat="1"/>
    <row r="16117" customFormat="1"/>
    <row r="16118" customFormat="1"/>
    <row r="16119" customFormat="1"/>
    <row r="16120" customFormat="1"/>
    <row r="16121" customFormat="1"/>
    <row r="16122" customFormat="1"/>
    <row r="16123" customFormat="1"/>
    <row r="16124" customFormat="1"/>
    <row r="16125" customFormat="1"/>
    <row r="16126" customFormat="1"/>
    <row r="16127" customFormat="1"/>
    <row r="16128" customFormat="1"/>
    <row r="16129" customFormat="1"/>
    <row r="16130" customFormat="1"/>
    <row r="16131" customFormat="1"/>
    <row r="16132" customFormat="1"/>
    <row r="16133" customFormat="1"/>
    <row r="16134" customFormat="1"/>
    <row r="16135" customFormat="1"/>
    <row r="16136" customFormat="1"/>
    <row r="16137" customFormat="1"/>
    <row r="16138" customFormat="1"/>
    <row r="16139" customFormat="1"/>
    <row r="16140" customFormat="1"/>
    <row r="16141" customFormat="1"/>
    <row r="16142" customFormat="1"/>
    <row r="16143" customFormat="1"/>
    <row r="16144" customFormat="1"/>
    <row r="16145" customFormat="1"/>
    <row r="16146" customFormat="1"/>
    <row r="16147" customFormat="1"/>
    <row r="16148" customFormat="1"/>
    <row r="16149" customFormat="1"/>
    <row r="16150" customFormat="1"/>
    <row r="16151" customFormat="1"/>
    <row r="16152" customFormat="1"/>
    <row r="16153" customFormat="1"/>
    <row r="16154" customFormat="1"/>
    <row r="16155" customFormat="1"/>
    <row r="16156" customFormat="1"/>
    <row r="16157" customFormat="1"/>
    <row r="16158" customFormat="1"/>
    <row r="16159" customFormat="1"/>
    <row r="16160" customFormat="1"/>
    <row r="16161" customFormat="1"/>
    <row r="16162" customFormat="1"/>
    <row r="16163" customFormat="1"/>
    <row r="16164" customFormat="1"/>
    <row r="16165" customFormat="1"/>
    <row r="16166" customFormat="1"/>
    <row r="16167" customFormat="1"/>
    <row r="16168" customFormat="1"/>
    <row r="16169" customFormat="1"/>
    <row r="16170" customFormat="1"/>
    <row r="16171" customFormat="1"/>
    <row r="16172" customFormat="1"/>
    <row r="16173" customFormat="1"/>
    <row r="16174" customFormat="1"/>
    <row r="16175" customFormat="1"/>
    <row r="16176" customFormat="1"/>
    <row r="16177" customFormat="1"/>
    <row r="16178" customFormat="1"/>
    <row r="16179" customFormat="1"/>
    <row r="16180" customFormat="1"/>
    <row r="16181" customFormat="1"/>
    <row r="16182" customFormat="1"/>
    <row r="16183" customFormat="1"/>
    <row r="16184" customFormat="1"/>
    <row r="16185" customFormat="1"/>
    <row r="16186" customFormat="1"/>
    <row r="16187" customFormat="1"/>
    <row r="16188" customFormat="1"/>
    <row r="16189" customFormat="1"/>
    <row r="16190" customFormat="1"/>
    <row r="16191" customFormat="1"/>
    <row r="16192" customFormat="1"/>
    <row r="16193" customFormat="1"/>
    <row r="16194" customFormat="1"/>
    <row r="16195" customFormat="1"/>
    <row r="16196" customFormat="1"/>
    <row r="16197" customFormat="1"/>
    <row r="16198" customFormat="1"/>
    <row r="16199" customFormat="1"/>
    <row r="16200" customFormat="1"/>
    <row r="16201" customFormat="1"/>
    <row r="16202" customFormat="1"/>
    <row r="16203" customFormat="1"/>
    <row r="16204" customFormat="1"/>
    <row r="16205" customFormat="1"/>
    <row r="16206" customFormat="1"/>
    <row r="16207" customFormat="1"/>
    <row r="16208" customFormat="1"/>
    <row r="16209" customFormat="1"/>
    <row r="16210" customFormat="1"/>
    <row r="16211" customFormat="1"/>
    <row r="16212" customFormat="1"/>
    <row r="16213" customFormat="1"/>
    <row r="16214" customFormat="1"/>
    <row r="16215" customFormat="1"/>
    <row r="16216" customFormat="1"/>
    <row r="16217" customFormat="1"/>
    <row r="16218" customFormat="1"/>
    <row r="16219" customFormat="1"/>
    <row r="16220" customFormat="1"/>
    <row r="16221" customFormat="1"/>
    <row r="16222" customFormat="1"/>
    <row r="16223" customFormat="1"/>
    <row r="16224" customFormat="1"/>
    <row r="16225" customFormat="1"/>
    <row r="16226" customFormat="1"/>
    <row r="16227" customFormat="1"/>
    <row r="16228" customFormat="1"/>
    <row r="16229" customFormat="1"/>
    <row r="16230" customFormat="1"/>
    <row r="16231" customFormat="1"/>
    <row r="16232" customFormat="1"/>
    <row r="16233" customFormat="1"/>
    <row r="16234" customFormat="1"/>
    <row r="16235" customFormat="1"/>
    <row r="16236" customFormat="1"/>
    <row r="16237" customFormat="1"/>
    <row r="16238" customFormat="1"/>
    <row r="16239" customFormat="1"/>
    <row r="16240" customFormat="1"/>
    <row r="16241" customFormat="1"/>
    <row r="16242" customFormat="1"/>
    <row r="16243" customFormat="1"/>
    <row r="16244" customFormat="1"/>
    <row r="16245" customFormat="1"/>
    <row r="16246" customFormat="1"/>
    <row r="16247" customFormat="1"/>
    <row r="16248" customFormat="1"/>
    <row r="16249" customFormat="1"/>
    <row r="16250" customFormat="1"/>
    <row r="16251" customFormat="1"/>
    <row r="16252" customFormat="1"/>
    <row r="16253" customFormat="1"/>
    <row r="16254" customFormat="1"/>
    <row r="16255" customFormat="1"/>
    <row r="16256" customFormat="1"/>
    <row r="16257" customFormat="1"/>
    <row r="16258" customFormat="1"/>
    <row r="16259" customFormat="1"/>
    <row r="16260" customFormat="1"/>
    <row r="16261" customFormat="1"/>
    <row r="16262" customFormat="1"/>
    <row r="16263" customFormat="1"/>
    <row r="16264" customFormat="1"/>
    <row r="16265" customFormat="1"/>
    <row r="16266" customFormat="1"/>
    <row r="16267" customFormat="1"/>
    <row r="16268" customFormat="1"/>
    <row r="16269" customFormat="1"/>
    <row r="16270" customFormat="1"/>
    <row r="16271" customFormat="1"/>
    <row r="16272" customFormat="1"/>
    <row r="16273" customFormat="1"/>
    <row r="16274" customFormat="1"/>
    <row r="16275" customFormat="1"/>
    <row r="16276" customFormat="1"/>
    <row r="16277" customFormat="1"/>
    <row r="16278" customFormat="1"/>
    <row r="16279" customFormat="1"/>
    <row r="16280" customFormat="1"/>
    <row r="16281" customFormat="1"/>
    <row r="16282" customFormat="1"/>
    <row r="16283" customFormat="1"/>
    <row r="16284" customFormat="1"/>
    <row r="16285" customFormat="1"/>
    <row r="16286" customFormat="1"/>
    <row r="16287" customFormat="1"/>
    <row r="16288" customFormat="1"/>
    <row r="16289" customFormat="1"/>
    <row r="16290" customFormat="1"/>
    <row r="16291" customFormat="1"/>
    <row r="16292" customFormat="1"/>
    <row r="16293" customFormat="1"/>
    <row r="16294" customFormat="1"/>
    <row r="16295" customFormat="1"/>
    <row r="16296" customFormat="1"/>
    <row r="16297" customFormat="1"/>
    <row r="16298" customFormat="1"/>
    <row r="16299" customFormat="1"/>
    <row r="16300" customFormat="1"/>
    <row r="16301" customFormat="1"/>
    <row r="16302" customFormat="1"/>
    <row r="16303" customFormat="1"/>
    <row r="16304" customFormat="1"/>
    <row r="16305" customFormat="1"/>
    <row r="16306" customFormat="1"/>
    <row r="16307" customFormat="1"/>
    <row r="16308" customFormat="1"/>
    <row r="16309" customFormat="1"/>
    <row r="16310" customFormat="1"/>
    <row r="16311" customFormat="1"/>
    <row r="16312" customFormat="1"/>
    <row r="16313" customFormat="1"/>
    <row r="16314" customFormat="1"/>
    <row r="16315" customFormat="1"/>
    <row r="16316" customFormat="1"/>
    <row r="16317" customFormat="1"/>
    <row r="16318" customFormat="1"/>
    <row r="16319" customFormat="1"/>
    <row r="16320" customFormat="1"/>
    <row r="16321" customFormat="1"/>
    <row r="16322" customFormat="1"/>
    <row r="16323" customFormat="1"/>
    <row r="16324" customFormat="1"/>
    <row r="16325" customFormat="1"/>
    <row r="16326" customFormat="1"/>
    <row r="16327" customFormat="1"/>
    <row r="16328" customFormat="1"/>
    <row r="16329" customFormat="1"/>
    <row r="16330" customFormat="1"/>
    <row r="16331" customFormat="1"/>
    <row r="16332" customFormat="1"/>
    <row r="16333" customFormat="1"/>
    <row r="16334" customFormat="1"/>
    <row r="16335" customFormat="1"/>
    <row r="16336" customFormat="1"/>
    <row r="16337" customFormat="1"/>
    <row r="16338" customFormat="1"/>
    <row r="16339" customFormat="1"/>
    <row r="16340" customFormat="1"/>
    <row r="16341" customFormat="1"/>
    <row r="16342" customFormat="1"/>
    <row r="16343" customFormat="1"/>
    <row r="16344" customFormat="1"/>
    <row r="16345" customFormat="1"/>
    <row r="16346" customFormat="1"/>
    <row r="16347" customFormat="1"/>
    <row r="16348" customFormat="1"/>
    <row r="16349" customFormat="1"/>
    <row r="16350" customFormat="1"/>
    <row r="16351" customFormat="1"/>
    <row r="16352" customFormat="1"/>
    <row r="16353" customFormat="1"/>
    <row r="16354" customFormat="1"/>
    <row r="16355" customFormat="1"/>
    <row r="16356" customFormat="1"/>
    <row r="16357" customFormat="1"/>
    <row r="16358" customFormat="1"/>
    <row r="16359" customFormat="1"/>
    <row r="16360" customFormat="1"/>
    <row r="16361" customFormat="1"/>
    <row r="16362" customFormat="1"/>
    <row r="16363" customFormat="1"/>
    <row r="16364" customFormat="1"/>
    <row r="16365" customFormat="1"/>
    <row r="16366" customFormat="1"/>
    <row r="16367" customFormat="1"/>
    <row r="16368" customFormat="1"/>
    <row r="16369" customFormat="1"/>
    <row r="16370" customFormat="1"/>
    <row r="16371" customFormat="1"/>
    <row r="16372" customFormat="1"/>
    <row r="16373" customFormat="1"/>
    <row r="16374" customFormat="1"/>
    <row r="16375" customFormat="1"/>
    <row r="16376" customFormat="1"/>
    <row r="16377" customFormat="1"/>
    <row r="16378" customFormat="1"/>
    <row r="16379" customFormat="1"/>
    <row r="16380" customFormat="1"/>
    <row r="16381" customFormat="1"/>
    <row r="16382" customFormat="1"/>
    <row r="16383" customFormat="1"/>
  </sheetData>
  <mergeCells count="11">
    <mergeCell ref="A2:C2"/>
    <mergeCell ref="A4:B4"/>
    <mergeCell ref="A5:B5"/>
    <mergeCell ref="A6:B6"/>
    <mergeCell ref="A7:B7"/>
    <mergeCell ref="A8:B8"/>
    <mergeCell ref="A9:B9"/>
    <mergeCell ref="A10:B10"/>
    <mergeCell ref="A11:B11"/>
    <mergeCell ref="A12:B12"/>
    <mergeCell ref="A13:C13"/>
  </mergeCells>
  <pageMargins left="0.708661417322835" right="0.708661417322835" top="0.748031496062992" bottom="0.748031496062992" header="0.31496062992126" footer="0.31496062992126"/>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workbookViewId="0">
      <selection activeCell="M13" sqref="M13"/>
    </sheetView>
  </sheetViews>
  <sheetFormatPr defaultColWidth="8.75" defaultRowHeight="14.25" outlineLevelCol="2"/>
  <cols>
    <col min="1" max="1" width="12.8333333333333" style="1" customWidth="1"/>
    <col min="2" max="2" width="33.8333333333333" style="1" customWidth="1"/>
    <col min="3" max="3" width="36.375" style="1" customWidth="1"/>
    <col min="4" max="16384" width="8.75" style="1"/>
  </cols>
  <sheetData>
    <row r="1" s="1" customFormat="1" spans="1:1">
      <c r="A1" s="1" t="s">
        <v>1648</v>
      </c>
    </row>
    <row r="2" s="1" customFormat="1" ht="29.5" customHeight="1" spans="1:3">
      <c r="A2" s="2" t="s">
        <v>1649</v>
      </c>
      <c r="B2" s="2"/>
      <c r="C2" s="2"/>
    </row>
    <row r="3" s="1" customFormat="1" ht="25.9" customHeight="1" spans="1:3">
      <c r="A3" s="3"/>
      <c r="B3" s="4"/>
      <c r="C3" s="5" t="s">
        <v>39</v>
      </c>
    </row>
    <row r="4" s="1" customFormat="1" ht="29.25" customHeight="1" spans="1:3">
      <c r="A4" s="6" t="s">
        <v>1638</v>
      </c>
      <c r="B4" s="6"/>
      <c r="C4" s="6" t="s">
        <v>1151</v>
      </c>
    </row>
    <row r="5" s="1" customFormat="1" ht="29.25" customHeight="1" spans="1:3">
      <c r="A5" s="7" t="s">
        <v>1650</v>
      </c>
      <c r="B5" s="7"/>
      <c r="C5" s="8">
        <v>2495694</v>
      </c>
    </row>
    <row r="6" s="1" customFormat="1" ht="29.25" customHeight="1" spans="1:3">
      <c r="A6" s="7" t="s">
        <v>1651</v>
      </c>
      <c r="B6" s="7"/>
      <c r="C6" s="8">
        <v>728000</v>
      </c>
    </row>
    <row r="7" s="1" customFormat="1" ht="29.25" customHeight="1" spans="1:3">
      <c r="A7" s="7" t="s">
        <v>1652</v>
      </c>
      <c r="B7" s="7"/>
      <c r="C7" s="8">
        <v>170000</v>
      </c>
    </row>
    <row r="8" s="1" customFormat="1" ht="29.25" customHeight="1" spans="1:3">
      <c r="A8" s="7" t="s">
        <v>1653</v>
      </c>
      <c r="B8" s="7"/>
      <c r="C8" s="8">
        <v>3053694</v>
      </c>
    </row>
    <row r="9" s="1" customFormat="1" ht="29.25" customHeight="1" spans="1:3">
      <c r="A9" s="6" t="s">
        <v>1643</v>
      </c>
      <c r="B9" s="6"/>
      <c r="C9" s="6" t="s">
        <v>1151</v>
      </c>
    </row>
    <row r="10" s="1" customFormat="1" ht="29.25" customHeight="1" spans="1:3">
      <c r="A10" s="7" t="s">
        <v>1654</v>
      </c>
      <c r="B10" s="7"/>
      <c r="C10" s="9">
        <v>2551799</v>
      </c>
    </row>
    <row r="11" s="1" customFormat="1" ht="29.25" customHeight="1" spans="1:3">
      <c r="A11" s="7" t="s">
        <v>1655</v>
      </c>
      <c r="B11" s="7"/>
      <c r="C11" s="8">
        <v>576000</v>
      </c>
    </row>
    <row r="12" s="1" customFormat="1" ht="29.25" customHeight="1" spans="1:3">
      <c r="A12" s="10" t="s">
        <v>1656</v>
      </c>
      <c r="B12" s="10"/>
      <c r="C12" s="8">
        <v>3127799</v>
      </c>
    </row>
    <row r="13" s="1" customFormat="1" spans="1:3">
      <c r="A13" s="3"/>
      <c r="B13" s="3"/>
      <c r="C13" s="3"/>
    </row>
    <row r="14" s="1" customFormat="1" ht="78" customHeight="1" spans="1:3">
      <c r="A14" s="11" t="s">
        <v>1657</v>
      </c>
      <c r="B14" s="11"/>
      <c r="C14" s="11"/>
    </row>
  </sheetData>
  <mergeCells count="11">
    <mergeCell ref="A2:C2"/>
    <mergeCell ref="A4:B4"/>
    <mergeCell ref="A5:B5"/>
    <mergeCell ref="A6:B6"/>
    <mergeCell ref="A7:B7"/>
    <mergeCell ref="A8:B8"/>
    <mergeCell ref="A9:B9"/>
    <mergeCell ref="A10:B10"/>
    <mergeCell ref="A11:B11"/>
    <mergeCell ref="A12:B12"/>
    <mergeCell ref="A14:C14"/>
  </mergeCells>
  <pageMargins left="0.708661417322835" right="0.708661417322835" top="0.748031496062992" bottom="0.748031496062992" header="0.31496062992126" footer="0.3149606299212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53"/>
  <sheetViews>
    <sheetView showZeros="0" topLeftCell="A7" workbookViewId="0">
      <selection activeCell="A39" sqref="A39"/>
    </sheetView>
  </sheetViews>
  <sheetFormatPr defaultColWidth="9" defaultRowHeight="14.25" outlineLevelCol="3"/>
  <cols>
    <col min="1" max="1" width="44.5833333333333" customWidth="1"/>
    <col min="2" max="2" width="12.0833333333333" customWidth="1"/>
    <col min="3" max="3" width="14" customWidth="1"/>
    <col min="4" max="4" width="15.0833333333333" customWidth="1"/>
  </cols>
  <sheetData>
    <row r="1" ht="18" customHeight="1" spans="1:2">
      <c r="A1" s="129" t="s">
        <v>37</v>
      </c>
      <c r="B1" s="129"/>
    </row>
    <row r="2" ht="21" spans="1:4">
      <c r="A2" s="130" t="s">
        <v>38</v>
      </c>
      <c r="B2" s="130"/>
      <c r="C2" s="130"/>
      <c r="D2" s="130"/>
    </row>
    <row r="3" spans="1:4">
      <c r="A3" s="131"/>
      <c r="B3" s="129"/>
      <c r="D3" s="119" t="s">
        <v>39</v>
      </c>
    </row>
    <row r="4" ht="44.5" customHeight="1" spans="1:4">
      <c r="A4" s="148" t="s">
        <v>40</v>
      </c>
      <c r="B4" s="65" t="s">
        <v>41</v>
      </c>
      <c r="C4" s="77" t="s">
        <v>42</v>
      </c>
      <c r="D4" s="21" t="s">
        <v>43</v>
      </c>
    </row>
    <row r="5" spans="1:4">
      <c r="A5" s="149" t="s">
        <v>44</v>
      </c>
      <c r="B5" s="67">
        <f>SUBTOTAL(9,B6:B25)</f>
        <v>1275000</v>
      </c>
      <c r="C5" s="67">
        <f>SUBTOTAL(9,C6:C25)</f>
        <v>1100750</v>
      </c>
      <c r="D5" s="150">
        <f>IF(C5&lt;&gt;0,ROUND(B5/C5*100,2),0)</f>
        <v>115.83</v>
      </c>
    </row>
    <row r="6" spans="1:4">
      <c r="A6" s="151" t="s">
        <v>45</v>
      </c>
      <c r="B6" s="67">
        <v>575000</v>
      </c>
      <c r="C6" s="67">
        <v>520511</v>
      </c>
      <c r="D6" s="150">
        <f>IF(C6&lt;&gt;0,ROUND(B6/C6*100,2),0)</f>
        <v>110.47</v>
      </c>
    </row>
    <row r="7" spans="1:4">
      <c r="A7" s="151" t="s">
        <v>46</v>
      </c>
      <c r="B7" s="67"/>
      <c r="C7" s="67"/>
      <c r="D7" s="150">
        <f t="shared" ref="D7:D48" si="0">IF(C7&lt;&gt;0,ROUND(B7/C7*100,2),0)</f>
        <v>0</v>
      </c>
    </row>
    <row r="8" spans="1:4">
      <c r="A8" s="151" t="s">
        <v>47</v>
      </c>
      <c r="B8" s="67">
        <v>220000</v>
      </c>
      <c r="C8" s="67">
        <v>204968</v>
      </c>
      <c r="D8" s="150">
        <f t="shared" si="0"/>
        <v>107.33</v>
      </c>
    </row>
    <row r="9" spans="1:4">
      <c r="A9" s="151" t="s">
        <v>48</v>
      </c>
      <c r="B9" s="67"/>
      <c r="C9" s="67"/>
      <c r="D9" s="150">
        <f t="shared" si="0"/>
        <v>0</v>
      </c>
    </row>
    <row r="10" spans="1:4">
      <c r="A10" s="151" t="s">
        <v>49</v>
      </c>
      <c r="B10" s="67">
        <v>60000</v>
      </c>
      <c r="C10" s="67">
        <v>56801</v>
      </c>
      <c r="D10" s="150">
        <f t="shared" si="0"/>
        <v>105.63</v>
      </c>
    </row>
    <row r="11" spans="1:4">
      <c r="A11" s="151" t="s">
        <v>50</v>
      </c>
      <c r="B11" s="67"/>
      <c r="C11" s="67"/>
      <c r="D11" s="150">
        <f t="shared" si="0"/>
        <v>0</v>
      </c>
    </row>
    <row r="12" spans="1:4">
      <c r="A12" s="151" t="s">
        <v>51</v>
      </c>
      <c r="B12" s="67">
        <v>55000</v>
      </c>
      <c r="C12" s="67">
        <v>49700</v>
      </c>
      <c r="D12" s="150">
        <f t="shared" si="0"/>
        <v>110.66</v>
      </c>
    </row>
    <row r="13" spans="1:4">
      <c r="A13" s="151" t="s">
        <v>52</v>
      </c>
      <c r="B13" s="67">
        <v>80000</v>
      </c>
      <c r="C13" s="67">
        <v>57081</v>
      </c>
      <c r="D13" s="150">
        <f t="shared" si="0"/>
        <v>140.15</v>
      </c>
    </row>
    <row r="14" spans="1:4">
      <c r="A14" s="151" t="s">
        <v>53</v>
      </c>
      <c r="B14" s="67">
        <v>50000</v>
      </c>
      <c r="C14" s="67">
        <v>34793</v>
      </c>
      <c r="D14" s="150">
        <f t="shared" si="0"/>
        <v>143.71</v>
      </c>
    </row>
    <row r="15" spans="1:4">
      <c r="A15" s="151" t="s">
        <v>54</v>
      </c>
      <c r="B15" s="67">
        <v>45000</v>
      </c>
      <c r="C15" s="67">
        <v>33195</v>
      </c>
      <c r="D15" s="150">
        <f t="shared" si="0"/>
        <v>135.56</v>
      </c>
    </row>
    <row r="16" spans="1:4">
      <c r="A16" s="151" t="s">
        <v>55</v>
      </c>
      <c r="B16" s="67">
        <v>65000</v>
      </c>
      <c r="C16" s="67">
        <v>50036</v>
      </c>
      <c r="D16" s="150">
        <f t="shared" si="0"/>
        <v>129.91</v>
      </c>
    </row>
    <row r="17" spans="1:4">
      <c r="A17" s="151" t="s">
        <v>56</v>
      </c>
      <c r="B17" s="67">
        <v>20000</v>
      </c>
      <c r="C17" s="67">
        <v>14337</v>
      </c>
      <c r="D17" s="150">
        <f t="shared" si="0"/>
        <v>139.5</v>
      </c>
    </row>
    <row r="18" spans="1:4">
      <c r="A18" s="151" t="s">
        <v>57</v>
      </c>
      <c r="B18" s="67"/>
      <c r="C18" s="67"/>
      <c r="D18" s="150">
        <f t="shared" si="0"/>
        <v>0</v>
      </c>
    </row>
    <row r="19" spans="1:4">
      <c r="A19" s="151" t="s">
        <v>58</v>
      </c>
      <c r="B19" s="67"/>
      <c r="C19" s="67"/>
      <c r="D19" s="150">
        <f t="shared" si="0"/>
        <v>0</v>
      </c>
    </row>
    <row r="20" spans="1:4">
      <c r="A20" s="151" t="s">
        <v>59</v>
      </c>
      <c r="B20" s="67"/>
      <c r="C20" s="67"/>
      <c r="D20" s="150">
        <f t="shared" si="0"/>
        <v>0</v>
      </c>
    </row>
    <row r="21" spans="1:4">
      <c r="A21" s="151" t="s">
        <v>60</v>
      </c>
      <c r="B21" s="67">
        <v>14000</v>
      </c>
      <c r="C21" s="67">
        <v>5844</v>
      </c>
      <c r="D21" s="150">
        <f t="shared" si="0"/>
        <v>239.56</v>
      </c>
    </row>
    <row r="22" spans="1:4">
      <c r="A22" s="151" t="s">
        <v>61</v>
      </c>
      <c r="B22" s="67">
        <v>90000</v>
      </c>
      <c r="C22" s="67">
        <v>72770</v>
      </c>
      <c r="D22" s="150">
        <f t="shared" si="0"/>
        <v>123.68</v>
      </c>
    </row>
    <row r="23" spans="1:4">
      <c r="A23" s="151" t="s">
        <v>62</v>
      </c>
      <c r="B23" s="67"/>
      <c r="C23" s="67"/>
      <c r="D23" s="150">
        <f t="shared" si="0"/>
        <v>0</v>
      </c>
    </row>
    <row r="24" spans="1:4">
      <c r="A24" s="151" t="s">
        <v>63</v>
      </c>
      <c r="B24" s="67">
        <v>1000</v>
      </c>
      <c r="C24" s="67">
        <v>707</v>
      </c>
      <c r="D24" s="150">
        <f t="shared" si="0"/>
        <v>141.44</v>
      </c>
    </row>
    <row r="25" spans="1:4">
      <c r="A25" s="151" t="s">
        <v>64</v>
      </c>
      <c r="B25" s="67"/>
      <c r="C25" s="67">
        <v>7</v>
      </c>
      <c r="D25" s="150">
        <f t="shared" si="0"/>
        <v>0</v>
      </c>
    </row>
    <row r="26" spans="1:4">
      <c r="A26" s="149" t="s">
        <v>65</v>
      </c>
      <c r="B26" s="67">
        <f>SUBTOTAL(9,B27:B34)</f>
        <v>325000</v>
      </c>
      <c r="C26" s="67">
        <f>SUBTOTAL(9,C27:C34)</f>
        <v>424250</v>
      </c>
      <c r="D26" s="150">
        <f t="shared" si="0"/>
        <v>76.61</v>
      </c>
    </row>
    <row r="27" spans="1:4">
      <c r="A27" s="151" t="s">
        <v>66</v>
      </c>
      <c r="B27" s="67">
        <v>130000</v>
      </c>
      <c r="C27" s="67">
        <v>143119</v>
      </c>
      <c r="D27" s="150">
        <f t="shared" si="0"/>
        <v>90.83</v>
      </c>
    </row>
    <row r="28" spans="1:4">
      <c r="A28" s="151" t="s">
        <v>67</v>
      </c>
      <c r="B28" s="67">
        <v>20000</v>
      </c>
      <c r="C28" s="67">
        <v>18521</v>
      </c>
      <c r="D28" s="150">
        <f t="shared" si="0"/>
        <v>107.99</v>
      </c>
    </row>
    <row r="29" spans="1:4">
      <c r="A29" s="151" t="s">
        <v>68</v>
      </c>
      <c r="B29" s="67">
        <v>50000</v>
      </c>
      <c r="C29" s="67">
        <v>49633</v>
      </c>
      <c r="D29" s="150">
        <f t="shared" si="0"/>
        <v>100.74</v>
      </c>
    </row>
    <row r="30" spans="1:4">
      <c r="A30" s="151" t="s">
        <v>69</v>
      </c>
      <c r="B30" s="67"/>
      <c r="C30" s="67"/>
      <c r="D30" s="150">
        <f t="shared" si="0"/>
        <v>0</v>
      </c>
    </row>
    <row r="31" spans="1:4">
      <c r="A31" s="151" t="s">
        <v>70</v>
      </c>
      <c r="B31" s="67">
        <v>125000</v>
      </c>
      <c r="C31" s="67">
        <v>212640</v>
      </c>
      <c r="D31" s="150">
        <f t="shared" si="0"/>
        <v>58.78</v>
      </c>
    </row>
    <row r="32" spans="1:4">
      <c r="A32" s="151" t="s">
        <v>71</v>
      </c>
      <c r="B32" s="67"/>
      <c r="C32" s="67"/>
      <c r="D32" s="150">
        <f t="shared" si="0"/>
        <v>0</v>
      </c>
    </row>
    <row r="33" spans="1:4">
      <c r="A33" s="151" t="s">
        <v>72</v>
      </c>
      <c r="B33" s="67"/>
      <c r="C33" s="67"/>
      <c r="D33" s="150">
        <f t="shared" si="0"/>
        <v>0</v>
      </c>
    </row>
    <row r="34" spans="1:4">
      <c r="A34" s="151" t="s">
        <v>73</v>
      </c>
      <c r="B34" s="67"/>
      <c r="C34" s="67">
        <v>337</v>
      </c>
      <c r="D34" s="150">
        <f t="shared" si="0"/>
        <v>0</v>
      </c>
    </row>
    <row r="35" spans="1:4">
      <c r="A35" s="152" t="s">
        <v>74</v>
      </c>
      <c r="B35" s="67">
        <f>SUBTOTAL(9,B5:B34)</f>
        <v>1600000</v>
      </c>
      <c r="C35" s="67">
        <f>SUBTOTAL(9,C5:C34)</f>
        <v>1525000</v>
      </c>
      <c r="D35" s="150">
        <f t="shared" si="0"/>
        <v>104.92</v>
      </c>
    </row>
    <row r="36" spans="1:4">
      <c r="A36" s="153" t="s">
        <v>75</v>
      </c>
      <c r="B36" s="67"/>
      <c r="C36" s="150"/>
      <c r="D36" s="150">
        <f t="shared" si="0"/>
        <v>0</v>
      </c>
    </row>
    <row r="37" spans="1:4">
      <c r="A37" s="153" t="s">
        <v>76</v>
      </c>
      <c r="B37" s="67">
        <f>SUBTOTAL(9,B38:B46)</f>
        <v>414946</v>
      </c>
      <c r="C37" s="67">
        <f>SUBTOTAL(9,C38:C46)</f>
        <v>579337</v>
      </c>
      <c r="D37" s="150">
        <f t="shared" si="0"/>
        <v>71.62</v>
      </c>
    </row>
    <row r="38" spans="1:4">
      <c r="A38" s="154" t="s">
        <v>77</v>
      </c>
      <c r="B38" s="67">
        <v>55369</v>
      </c>
      <c r="C38" s="67">
        <f>56170+60694</f>
        <v>116864</v>
      </c>
      <c r="D38" s="150">
        <f t="shared" si="0"/>
        <v>47.38</v>
      </c>
    </row>
    <row r="39" spans="1:4">
      <c r="A39" s="154" t="s">
        <v>78</v>
      </c>
      <c r="B39" s="67">
        <v>189577</v>
      </c>
      <c r="C39" s="67">
        <v>212494</v>
      </c>
      <c r="D39" s="150">
        <f t="shared" si="0"/>
        <v>89.22</v>
      </c>
    </row>
    <row r="40" spans="1:4">
      <c r="A40" s="154" t="s">
        <v>79</v>
      </c>
      <c r="B40" s="67"/>
      <c r="C40" s="67"/>
      <c r="D40" s="150">
        <f t="shared" si="0"/>
        <v>0</v>
      </c>
    </row>
    <row r="41" spans="1:4">
      <c r="A41" s="155" t="s">
        <v>80</v>
      </c>
      <c r="B41" s="67"/>
      <c r="C41" s="67"/>
      <c r="D41" s="150">
        <f t="shared" si="0"/>
        <v>0</v>
      </c>
    </row>
    <row r="42" spans="1:4">
      <c r="A42" s="154" t="s">
        <v>81</v>
      </c>
      <c r="B42" s="67"/>
      <c r="C42" s="67"/>
      <c r="D42" s="150">
        <f t="shared" si="0"/>
        <v>0</v>
      </c>
    </row>
    <row r="43" spans="1:4">
      <c r="A43" s="154" t="s">
        <v>82</v>
      </c>
      <c r="B43" s="67">
        <v>100000</v>
      </c>
      <c r="C43" s="67">
        <v>110000</v>
      </c>
      <c r="D43" s="150">
        <f t="shared" si="0"/>
        <v>90.91</v>
      </c>
    </row>
    <row r="44" spans="1:4">
      <c r="A44" s="156" t="s">
        <v>83</v>
      </c>
      <c r="B44" s="67"/>
      <c r="C44" s="150">
        <v>119979</v>
      </c>
      <c r="D44" s="150">
        <f t="shared" si="0"/>
        <v>0</v>
      </c>
    </row>
    <row r="45" spans="1:4">
      <c r="A45" s="154" t="s">
        <v>84</v>
      </c>
      <c r="B45" s="67">
        <v>70000</v>
      </c>
      <c r="C45" s="67">
        <v>20000</v>
      </c>
      <c r="D45" s="150">
        <f t="shared" si="0"/>
        <v>350</v>
      </c>
    </row>
    <row r="46" spans="1:4">
      <c r="A46" s="154" t="s">
        <v>85</v>
      </c>
      <c r="B46" s="67"/>
      <c r="C46" s="67"/>
      <c r="D46" s="150">
        <f t="shared" si="0"/>
        <v>0</v>
      </c>
    </row>
    <row r="47" spans="1:4">
      <c r="A47" s="152" t="s">
        <v>86</v>
      </c>
      <c r="B47" s="67">
        <f>SUBTOTAL(9,B5:B46)</f>
        <v>2014946</v>
      </c>
      <c r="C47" s="67">
        <f>SUBTOTAL(9,C5:C46)</f>
        <v>2104337</v>
      </c>
      <c r="D47" s="150">
        <f t="shared" si="0"/>
        <v>95.75</v>
      </c>
    </row>
    <row r="48" spans="1:2">
      <c r="A48" s="129"/>
      <c r="B48" s="129"/>
    </row>
    <row r="49" spans="1:2">
      <c r="A49" s="129"/>
      <c r="B49" s="129"/>
    </row>
    <row r="50" spans="1:2">
      <c r="A50" s="129"/>
      <c r="B50" s="129"/>
    </row>
    <row r="51" spans="1:2">
      <c r="A51" s="129"/>
      <c r="B51" s="129"/>
    </row>
    <row r="52" spans="1:2">
      <c r="A52" s="129"/>
      <c r="B52" s="129"/>
    </row>
    <row r="53" spans="1:2">
      <c r="A53" s="129"/>
      <c r="B53" s="129"/>
    </row>
  </sheetData>
  <mergeCells count="1">
    <mergeCell ref="A2:D2"/>
  </mergeCells>
  <pageMargins left="0.708661417322835" right="0.708661417322835" top="0.748031496062992" bottom="0.748031496062992" header="0.31496062992126" footer="0.31496062992126"/>
  <pageSetup paperSize="9" scale="95"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3"/>
  <sheetViews>
    <sheetView showZeros="0" workbookViewId="0">
      <selection activeCell="C13" sqref="C13"/>
    </sheetView>
  </sheetViews>
  <sheetFormatPr defaultColWidth="9" defaultRowHeight="14.25" outlineLevelCol="6"/>
  <cols>
    <col min="1" max="1" width="38.3333333333333" customWidth="1"/>
    <col min="2" max="2" width="12.0833333333333" customWidth="1"/>
    <col min="3" max="3" width="13.3333333333333" customWidth="1"/>
    <col min="4" max="4" width="15.0833333333333" customWidth="1"/>
  </cols>
  <sheetData>
    <row r="1" ht="18" customHeight="1" spans="1:2">
      <c r="A1" s="129" t="s">
        <v>87</v>
      </c>
      <c r="B1" s="129"/>
    </row>
    <row r="2" ht="21" spans="1:4">
      <c r="A2" s="130" t="s">
        <v>88</v>
      </c>
      <c r="B2" s="130"/>
      <c r="C2" s="130"/>
      <c r="D2" s="130"/>
    </row>
    <row r="3" spans="1:4">
      <c r="A3" s="131"/>
      <c r="B3" s="129"/>
      <c r="D3" s="119" t="s">
        <v>39</v>
      </c>
    </row>
    <row r="4" ht="42.65" customHeight="1" spans="1:4">
      <c r="A4" s="132" t="s">
        <v>89</v>
      </c>
      <c r="B4" s="132" t="s">
        <v>41</v>
      </c>
      <c r="C4" s="77" t="s">
        <v>42</v>
      </c>
      <c r="D4" s="21" t="s">
        <v>43</v>
      </c>
    </row>
    <row r="5" spans="1:4">
      <c r="A5" s="145" t="s">
        <v>90</v>
      </c>
      <c r="B5" s="55">
        <v>73900</v>
      </c>
      <c r="C5" s="55">
        <v>69600</v>
      </c>
      <c r="D5" s="68">
        <f t="shared" ref="D5:D46" si="0">IF(C5&lt;&gt;0,ROUND(B5/C5*100,2),0)</f>
        <v>106.18</v>
      </c>
    </row>
    <row r="6" spans="1:4">
      <c r="A6" s="145" t="s">
        <v>91</v>
      </c>
      <c r="B6" s="55"/>
      <c r="C6" s="55"/>
      <c r="D6" s="68">
        <f t="shared" si="0"/>
        <v>0</v>
      </c>
    </row>
    <row r="7" spans="1:4">
      <c r="A7" s="145" t="s">
        <v>92</v>
      </c>
      <c r="B7" s="55">
        <v>2100</v>
      </c>
      <c r="C7" s="55">
        <v>1600</v>
      </c>
      <c r="D7" s="68">
        <f t="shared" si="0"/>
        <v>131.25</v>
      </c>
    </row>
    <row r="8" spans="1:4">
      <c r="A8" s="145" t="s">
        <v>93</v>
      </c>
      <c r="B8" s="55">
        <v>74700</v>
      </c>
      <c r="C8" s="55">
        <v>78500</v>
      </c>
      <c r="D8" s="68">
        <f t="shared" si="0"/>
        <v>95.16</v>
      </c>
    </row>
    <row r="9" spans="1:4">
      <c r="A9" s="145" t="s">
        <v>94</v>
      </c>
      <c r="B9" s="55">
        <v>434500</v>
      </c>
      <c r="C9" s="55">
        <v>414100</v>
      </c>
      <c r="D9" s="68">
        <f t="shared" si="0"/>
        <v>104.93</v>
      </c>
    </row>
    <row r="10" spans="1:7">
      <c r="A10" s="145" t="s">
        <v>95</v>
      </c>
      <c r="B10" s="55">
        <v>95700</v>
      </c>
      <c r="C10" s="55">
        <v>87500</v>
      </c>
      <c r="D10" s="68">
        <f t="shared" si="0"/>
        <v>109.37</v>
      </c>
      <c r="G10" s="71"/>
    </row>
    <row r="11" spans="1:4">
      <c r="A11" s="145" t="s">
        <v>96</v>
      </c>
      <c r="B11" s="55">
        <v>20800</v>
      </c>
      <c r="C11" s="55">
        <v>20600</v>
      </c>
      <c r="D11" s="68">
        <f t="shared" si="0"/>
        <v>100.97</v>
      </c>
    </row>
    <row r="12" spans="1:4">
      <c r="A12" s="145" t="s">
        <v>97</v>
      </c>
      <c r="B12" s="55">
        <v>174300</v>
      </c>
      <c r="C12" s="55">
        <v>167400</v>
      </c>
      <c r="D12" s="68">
        <f t="shared" si="0"/>
        <v>104.12</v>
      </c>
    </row>
    <row r="13" spans="1:4">
      <c r="A13" s="145" t="s">
        <v>98</v>
      </c>
      <c r="B13" s="55">
        <v>160000</v>
      </c>
      <c r="C13" s="55">
        <v>154400</v>
      </c>
      <c r="D13" s="68">
        <f t="shared" si="0"/>
        <v>103.63</v>
      </c>
    </row>
    <row r="14" spans="1:4">
      <c r="A14" s="145" t="s">
        <v>99</v>
      </c>
      <c r="B14" s="55">
        <v>4500</v>
      </c>
      <c r="C14" s="55">
        <v>4200</v>
      </c>
      <c r="D14" s="68">
        <f t="shared" si="0"/>
        <v>107.14</v>
      </c>
    </row>
    <row r="15" spans="1:4">
      <c r="A15" s="145" t="s">
        <v>100</v>
      </c>
      <c r="B15" s="55">
        <v>83500</v>
      </c>
      <c r="C15" s="55">
        <v>86400</v>
      </c>
      <c r="D15" s="68">
        <f t="shared" si="0"/>
        <v>96.64</v>
      </c>
    </row>
    <row r="16" spans="1:4">
      <c r="A16" s="145" t="s">
        <v>101</v>
      </c>
      <c r="B16" s="55">
        <v>144900</v>
      </c>
      <c r="C16" s="55">
        <v>142800</v>
      </c>
      <c r="D16" s="68">
        <f t="shared" si="0"/>
        <v>101.47</v>
      </c>
    </row>
    <row r="17" spans="1:4">
      <c r="A17" s="145" t="s">
        <v>102</v>
      </c>
      <c r="B17" s="55">
        <v>18700</v>
      </c>
      <c r="C17" s="55">
        <v>13900</v>
      </c>
      <c r="D17" s="68">
        <f t="shared" si="0"/>
        <v>134.53</v>
      </c>
    </row>
    <row r="18" spans="1:4">
      <c r="A18" s="145" t="s">
        <v>103</v>
      </c>
      <c r="B18" s="55">
        <v>53800</v>
      </c>
      <c r="C18" s="55">
        <v>60200</v>
      </c>
      <c r="D18" s="68">
        <f t="shared" si="0"/>
        <v>89.37</v>
      </c>
    </row>
    <row r="19" spans="1:4">
      <c r="A19" s="145" t="s">
        <v>104</v>
      </c>
      <c r="B19" s="55">
        <v>51600</v>
      </c>
      <c r="C19" s="55">
        <v>80000</v>
      </c>
      <c r="D19" s="68">
        <f t="shared" si="0"/>
        <v>64.5</v>
      </c>
    </row>
    <row r="20" spans="1:4">
      <c r="A20" s="145" t="s">
        <v>105</v>
      </c>
      <c r="B20" s="55">
        <v>6000</v>
      </c>
      <c r="C20" s="55">
        <v>4500</v>
      </c>
      <c r="D20" s="68">
        <f t="shared" si="0"/>
        <v>133.33</v>
      </c>
    </row>
    <row r="21" spans="1:4">
      <c r="A21" s="145" t="s">
        <v>106</v>
      </c>
      <c r="B21" s="55"/>
      <c r="C21" s="55"/>
      <c r="D21" s="68">
        <f t="shared" si="0"/>
        <v>0</v>
      </c>
    </row>
    <row r="22" spans="1:4">
      <c r="A22" s="145" t="s">
        <v>107</v>
      </c>
      <c r="B22" s="55">
        <v>5800</v>
      </c>
      <c r="C22" s="55">
        <v>5500</v>
      </c>
      <c r="D22" s="68">
        <f t="shared" si="0"/>
        <v>105.45</v>
      </c>
    </row>
    <row r="23" spans="1:4">
      <c r="A23" s="145" t="s">
        <v>108</v>
      </c>
      <c r="B23" s="55">
        <v>48100</v>
      </c>
      <c r="C23" s="55">
        <v>46200</v>
      </c>
      <c r="D23" s="68">
        <f t="shared" si="0"/>
        <v>104.11</v>
      </c>
    </row>
    <row r="24" spans="1:4">
      <c r="A24" s="145" t="s">
        <v>109</v>
      </c>
      <c r="B24" s="55">
        <v>4830</v>
      </c>
      <c r="C24" s="55">
        <v>1780</v>
      </c>
      <c r="D24" s="68">
        <f t="shared" si="0"/>
        <v>271.35</v>
      </c>
    </row>
    <row r="25" spans="1:4">
      <c r="A25" s="145" t="s">
        <v>110</v>
      </c>
      <c r="B25" s="55">
        <v>12000</v>
      </c>
      <c r="C25" s="55">
        <v>11100</v>
      </c>
      <c r="D25" s="68">
        <f t="shared" si="0"/>
        <v>108.11</v>
      </c>
    </row>
    <row r="26" spans="1:4">
      <c r="A26" s="145" t="s">
        <v>111</v>
      </c>
      <c r="B26" s="55">
        <v>15500</v>
      </c>
      <c r="C26" s="55">
        <v>15100</v>
      </c>
      <c r="D26" s="68">
        <f t="shared" si="0"/>
        <v>102.65</v>
      </c>
    </row>
    <row r="27" spans="1:4">
      <c r="A27" s="145" t="s">
        <v>112</v>
      </c>
      <c r="B27" s="55">
        <v>270</v>
      </c>
      <c r="C27" s="55">
        <v>220</v>
      </c>
      <c r="D27" s="68">
        <f t="shared" si="0"/>
        <v>122.73</v>
      </c>
    </row>
    <row r="28" spans="1:4">
      <c r="A28" s="145" t="s">
        <v>113</v>
      </c>
      <c r="B28" s="55">
        <v>43200</v>
      </c>
      <c r="C28" s="55">
        <v>42200</v>
      </c>
      <c r="D28" s="68">
        <f t="shared" si="0"/>
        <v>102.37</v>
      </c>
    </row>
    <row r="29" spans="1:4">
      <c r="A29" s="145" t="s">
        <v>114</v>
      </c>
      <c r="B29" s="55">
        <v>300</v>
      </c>
      <c r="C29" s="55">
        <v>200</v>
      </c>
      <c r="D29" s="68">
        <f t="shared" si="0"/>
        <v>150</v>
      </c>
    </row>
    <row r="30" ht="16.15" customHeight="1" spans="1:4">
      <c r="A30" s="136" t="s">
        <v>115</v>
      </c>
      <c r="B30" s="55">
        <f>SUBTOTAL(9,B5:B29)</f>
        <v>1529000</v>
      </c>
      <c r="C30" s="55">
        <f>SUBTOTAL(9,C5:C29)</f>
        <v>1508000</v>
      </c>
      <c r="D30" s="68">
        <f t="shared" si="0"/>
        <v>101.39</v>
      </c>
    </row>
    <row r="31" ht="15" customHeight="1" spans="1:4">
      <c r="A31" s="137" t="s">
        <v>116</v>
      </c>
      <c r="B31" s="55">
        <v>32000</v>
      </c>
      <c r="C31" s="55">
        <f>8892+89824</f>
        <v>98716</v>
      </c>
      <c r="D31" s="68">
        <f t="shared" si="0"/>
        <v>32.42</v>
      </c>
    </row>
    <row r="32" ht="15" customHeight="1" spans="1:4">
      <c r="A32" s="137" t="s">
        <v>117</v>
      </c>
      <c r="B32" s="55">
        <f>SUBTOTAL(9,B33:B42)</f>
        <v>264369</v>
      </c>
      <c r="C32" s="55">
        <f>SUBTOTAL(9,C33:C42)</f>
        <v>254972</v>
      </c>
      <c r="D32" s="68">
        <f t="shared" si="0"/>
        <v>103.69</v>
      </c>
    </row>
    <row r="33" ht="15" customHeight="1" spans="1:4">
      <c r="A33" s="140" t="s">
        <v>118</v>
      </c>
      <c r="B33" s="55"/>
      <c r="C33" s="138"/>
      <c r="D33" s="68">
        <f t="shared" si="0"/>
        <v>0</v>
      </c>
    </row>
    <row r="34" ht="15" customHeight="1" spans="1:4">
      <c r="A34" s="140" t="s">
        <v>119</v>
      </c>
      <c r="B34" s="55"/>
      <c r="C34" s="138"/>
      <c r="D34" s="68">
        <f t="shared" si="0"/>
        <v>0</v>
      </c>
    </row>
    <row r="35" ht="15.65" customHeight="1" spans="1:4">
      <c r="A35" s="140" t="s">
        <v>120</v>
      </c>
      <c r="B35" s="55"/>
      <c r="C35" s="138"/>
      <c r="D35" s="68">
        <f t="shared" si="0"/>
        <v>0</v>
      </c>
    </row>
    <row r="36" spans="1:4">
      <c r="A36" s="140" t="s">
        <v>121</v>
      </c>
      <c r="B36" s="55">
        <v>264369</v>
      </c>
      <c r="C36" s="55">
        <v>254972</v>
      </c>
      <c r="D36" s="68">
        <f t="shared" si="0"/>
        <v>103.69</v>
      </c>
    </row>
    <row r="37" spans="1:4">
      <c r="A37" s="146" t="s">
        <v>122</v>
      </c>
      <c r="B37" s="55"/>
      <c r="C37" s="55"/>
      <c r="D37" s="68">
        <f t="shared" si="0"/>
        <v>0</v>
      </c>
    </row>
    <row r="38" spans="1:4">
      <c r="A38" s="147" t="s">
        <v>123</v>
      </c>
      <c r="B38" s="55"/>
      <c r="C38" s="55"/>
      <c r="D38" s="68">
        <f t="shared" si="0"/>
        <v>0</v>
      </c>
    </row>
    <row r="39" spans="1:4">
      <c r="A39" s="140" t="s">
        <v>124</v>
      </c>
      <c r="B39" s="55"/>
      <c r="C39" s="55"/>
      <c r="D39" s="68">
        <f t="shared" si="0"/>
        <v>0</v>
      </c>
    </row>
    <row r="40" spans="1:4">
      <c r="A40" s="144" t="s">
        <v>125</v>
      </c>
      <c r="B40" s="55"/>
      <c r="C40" s="55"/>
      <c r="D40" s="68">
        <f t="shared" si="0"/>
        <v>0</v>
      </c>
    </row>
    <row r="41" spans="1:4">
      <c r="A41" s="143" t="s">
        <v>126</v>
      </c>
      <c r="B41" s="55"/>
      <c r="C41" s="55"/>
      <c r="D41" s="68">
        <f t="shared" si="0"/>
        <v>0</v>
      </c>
    </row>
    <row r="42" spans="1:4">
      <c r="A42" s="142" t="s">
        <v>127</v>
      </c>
      <c r="B42" s="55"/>
      <c r="C42" s="55"/>
      <c r="D42" s="68">
        <f t="shared" si="0"/>
        <v>0</v>
      </c>
    </row>
    <row r="43" spans="1:4">
      <c r="A43" s="136" t="s">
        <v>128</v>
      </c>
      <c r="B43" s="55">
        <f>B30+B31+B32</f>
        <v>1825369</v>
      </c>
      <c r="C43" s="55">
        <f>C30+C31+C32</f>
        <v>1861688</v>
      </c>
      <c r="D43" s="68">
        <f t="shared" si="0"/>
        <v>98.05</v>
      </c>
    </row>
  </sheetData>
  <mergeCells count="1">
    <mergeCell ref="A2:D2"/>
  </mergeCells>
  <pageMargins left="0.708661417322835" right="0.708661417322835" top="0.748031496062992" bottom="0.748031496062992" header="0.31496062992126" footer="0.31496062992126"/>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343"/>
  <sheetViews>
    <sheetView showZeros="0" tabSelected="1" workbookViewId="0">
      <pane ySplit="4" topLeftCell="A955" activePane="bottomLeft" state="frozen"/>
      <selection/>
      <selection pane="bottomLeft" activeCell="C976" sqref="C976"/>
    </sheetView>
  </sheetViews>
  <sheetFormatPr defaultColWidth="9" defaultRowHeight="14.25" outlineLevelCol="3"/>
  <cols>
    <col min="1" max="1" width="44.5833333333333" customWidth="1"/>
    <col min="2" max="3" width="12.0833333333333" customWidth="1"/>
    <col min="4" max="4" width="15.0833333333333" customWidth="1"/>
  </cols>
  <sheetData>
    <row r="1" spans="1:2">
      <c r="A1" s="129" t="s">
        <v>129</v>
      </c>
      <c r="B1" s="129"/>
    </row>
    <row r="2" ht="21" spans="1:4">
      <c r="A2" s="130" t="s">
        <v>130</v>
      </c>
      <c r="B2" s="130"/>
      <c r="C2" s="130"/>
      <c r="D2" s="130"/>
    </row>
    <row r="3" spans="1:4">
      <c r="A3" s="131"/>
      <c r="B3" s="129"/>
      <c r="D3" s="119" t="s">
        <v>39</v>
      </c>
    </row>
    <row r="4" ht="51" customHeight="1" spans="1:4">
      <c r="A4" s="132" t="s">
        <v>89</v>
      </c>
      <c r="B4" s="132" t="s">
        <v>41</v>
      </c>
      <c r="C4" s="21" t="s">
        <v>42</v>
      </c>
      <c r="D4" s="21" t="s">
        <v>43</v>
      </c>
    </row>
    <row r="5" spans="1:4">
      <c r="A5" s="133" t="s">
        <v>90</v>
      </c>
      <c r="B5" s="133">
        <v>73900</v>
      </c>
      <c r="C5" s="133">
        <v>69600</v>
      </c>
      <c r="D5" s="68">
        <f>IF(C5&lt;&gt;0,ROUND(B5/C5*100,2),0)</f>
        <v>106.18</v>
      </c>
    </row>
    <row r="6" spans="1:4">
      <c r="A6" s="134" t="s">
        <v>131</v>
      </c>
      <c r="B6" s="133">
        <v>1951</v>
      </c>
      <c r="C6" s="133">
        <v>1790</v>
      </c>
      <c r="D6" s="68">
        <f>IF(C6&lt;&gt;0,ROUND(B6/C6*100,2),0)</f>
        <v>108.99</v>
      </c>
    </row>
    <row r="7" spans="1:4">
      <c r="A7" s="135" t="s">
        <v>132</v>
      </c>
      <c r="B7" s="133">
        <v>1129</v>
      </c>
      <c r="C7" s="133">
        <v>1052</v>
      </c>
      <c r="D7" s="68">
        <f t="shared" ref="D7:D70" si="0">IF(C7&lt;&gt;0,ROUND(B7/C7*100,2),0)</f>
        <v>107.32</v>
      </c>
    </row>
    <row r="8" spans="1:4">
      <c r="A8" s="135" t="s">
        <v>133</v>
      </c>
      <c r="B8" s="133">
        <v>217</v>
      </c>
      <c r="C8" s="133">
        <v>222</v>
      </c>
      <c r="D8" s="68">
        <f t="shared" si="0"/>
        <v>97.75</v>
      </c>
    </row>
    <row r="9" spans="1:4">
      <c r="A9" s="135" t="s">
        <v>134</v>
      </c>
      <c r="B9" s="133">
        <v>120</v>
      </c>
      <c r="C9" s="133">
        <v>112</v>
      </c>
      <c r="D9" s="68">
        <f t="shared" si="0"/>
        <v>107.14</v>
      </c>
    </row>
    <row r="10" spans="1:4">
      <c r="A10" s="135" t="s">
        <v>135</v>
      </c>
      <c r="B10" s="133">
        <v>150</v>
      </c>
      <c r="C10" s="133">
        <v>100</v>
      </c>
      <c r="D10" s="68">
        <f t="shared" si="0"/>
        <v>150</v>
      </c>
    </row>
    <row r="11" spans="1:4">
      <c r="A11" s="135" t="s">
        <v>136</v>
      </c>
      <c r="B11" s="133"/>
      <c r="C11" s="133"/>
      <c r="D11" s="68">
        <f t="shared" si="0"/>
        <v>0</v>
      </c>
    </row>
    <row r="12" spans="1:4">
      <c r="A12" s="135" t="s">
        <v>137</v>
      </c>
      <c r="B12" s="133"/>
      <c r="C12" s="133"/>
      <c r="D12" s="68">
        <f t="shared" si="0"/>
        <v>0</v>
      </c>
    </row>
    <row r="13" spans="1:4">
      <c r="A13" s="135" t="s">
        <v>138</v>
      </c>
      <c r="B13" s="133">
        <v>65</v>
      </c>
      <c r="C13" s="133">
        <v>74</v>
      </c>
      <c r="D13" s="68">
        <f t="shared" si="0"/>
        <v>87.84</v>
      </c>
    </row>
    <row r="14" spans="1:4">
      <c r="A14" s="135" t="s">
        <v>139</v>
      </c>
      <c r="B14" s="133">
        <v>230</v>
      </c>
      <c r="C14" s="133">
        <v>230</v>
      </c>
      <c r="D14" s="68">
        <f t="shared" si="0"/>
        <v>100</v>
      </c>
    </row>
    <row r="15" spans="1:4">
      <c r="A15" s="135" t="s">
        <v>140</v>
      </c>
      <c r="B15" s="133"/>
      <c r="C15" s="133"/>
      <c r="D15" s="68">
        <f t="shared" si="0"/>
        <v>0</v>
      </c>
    </row>
    <row r="16" spans="1:4">
      <c r="A16" s="135" t="s">
        <v>141</v>
      </c>
      <c r="B16" s="133"/>
      <c r="C16" s="133"/>
      <c r="D16" s="68">
        <f t="shared" si="0"/>
        <v>0</v>
      </c>
    </row>
    <row r="17" spans="1:4">
      <c r="A17" s="135" t="s">
        <v>142</v>
      </c>
      <c r="B17" s="133">
        <v>40</v>
      </c>
      <c r="C17" s="133">
        <v>0</v>
      </c>
      <c r="D17" s="68">
        <f t="shared" si="0"/>
        <v>0</v>
      </c>
    </row>
    <row r="18" spans="1:4">
      <c r="A18" s="134" t="s">
        <v>143</v>
      </c>
      <c r="B18" s="133">
        <v>1542</v>
      </c>
      <c r="C18" s="133">
        <v>1436</v>
      </c>
      <c r="D18" s="68">
        <f t="shared" si="0"/>
        <v>107.38</v>
      </c>
    </row>
    <row r="19" spans="1:4">
      <c r="A19" s="135" t="s">
        <v>132</v>
      </c>
      <c r="B19" s="133">
        <v>773</v>
      </c>
      <c r="C19" s="133">
        <v>743</v>
      </c>
      <c r="D19" s="68">
        <f t="shared" si="0"/>
        <v>104.04</v>
      </c>
    </row>
    <row r="20" spans="1:4">
      <c r="A20" s="135" t="s">
        <v>133</v>
      </c>
      <c r="B20" s="133">
        <v>270</v>
      </c>
      <c r="C20" s="133">
        <v>274</v>
      </c>
      <c r="D20" s="68">
        <f t="shared" si="0"/>
        <v>98.54</v>
      </c>
    </row>
    <row r="21" spans="1:4">
      <c r="A21" s="135" t="s">
        <v>134</v>
      </c>
      <c r="B21" s="133"/>
      <c r="C21" s="133"/>
      <c r="D21" s="68">
        <f t="shared" si="0"/>
        <v>0</v>
      </c>
    </row>
    <row r="22" spans="1:4">
      <c r="A22" s="135" t="s">
        <v>144</v>
      </c>
      <c r="B22" s="133">
        <v>150</v>
      </c>
      <c r="C22" s="133">
        <v>100</v>
      </c>
      <c r="D22" s="68">
        <f t="shared" si="0"/>
        <v>150</v>
      </c>
    </row>
    <row r="23" spans="1:4">
      <c r="A23" s="135" t="s">
        <v>145</v>
      </c>
      <c r="B23" s="133">
        <v>152</v>
      </c>
      <c r="C23" s="133">
        <v>145</v>
      </c>
      <c r="D23" s="68">
        <f t="shared" si="0"/>
        <v>104.83</v>
      </c>
    </row>
    <row r="24" spans="1:4">
      <c r="A24" s="135" t="s">
        <v>146</v>
      </c>
      <c r="B24" s="133">
        <v>75</v>
      </c>
      <c r="C24" s="133">
        <v>75</v>
      </c>
      <c r="D24" s="68">
        <f t="shared" si="0"/>
        <v>100</v>
      </c>
    </row>
    <row r="25" spans="1:4">
      <c r="A25" s="135" t="s">
        <v>141</v>
      </c>
      <c r="B25" s="133">
        <v>87</v>
      </c>
      <c r="C25" s="133">
        <v>99</v>
      </c>
      <c r="D25" s="68">
        <f t="shared" si="0"/>
        <v>87.88</v>
      </c>
    </row>
    <row r="26" spans="1:4">
      <c r="A26" s="135" t="s">
        <v>147</v>
      </c>
      <c r="B26" s="133">
        <v>35</v>
      </c>
      <c r="C26" s="133">
        <v>0</v>
      </c>
      <c r="D26" s="68">
        <f t="shared" si="0"/>
        <v>0</v>
      </c>
    </row>
    <row r="27" spans="1:4">
      <c r="A27" s="134" t="s">
        <v>148</v>
      </c>
      <c r="B27" s="133">
        <v>17344</v>
      </c>
      <c r="C27" s="133">
        <v>17242</v>
      </c>
      <c r="D27" s="68">
        <f t="shared" si="0"/>
        <v>100.59</v>
      </c>
    </row>
    <row r="28" spans="1:4">
      <c r="A28" s="135" t="s">
        <v>132</v>
      </c>
      <c r="B28" s="133">
        <v>13195</v>
      </c>
      <c r="C28" s="133">
        <v>13543</v>
      </c>
      <c r="D28" s="68">
        <f t="shared" si="0"/>
        <v>97.43</v>
      </c>
    </row>
    <row r="29" spans="1:4">
      <c r="A29" s="135" t="s">
        <v>133</v>
      </c>
      <c r="B29" s="133">
        <v>2285</v>
      </c>
      <c r="C29" s="133">
        <v>1515</v>
      </c>
      <c r="D29" s="68">
        <f t="shared" si="0"/>
        <v>150.83</v>
      </c>
    </row>
    <row r="30" spans="1:4">
      <c r="A30" s="135" t="s">
        <v>134</v>
      </c>
      <c r="B30" s="133"/>
      <c r="C30" s="133"/>
      <c r="D30" s="68">
        <f t="shared" si="0"/>
        <v>0</v>
      </c>
    </row>
    <row r="31" spans="1:4">
      <c r="A31" s="135" t="s">
        <v>149</v>
      </c>
      <c r="B31" s="133"/>
      <c r="C31" s="133"/>
      <c r="D31" s="68">
        <f t="shared" si="0"/>
        <v>0</v>
      </c>
    </row>
    <row r="32" spans="1:4">
      <c r="A32" s="135" t="s">
        <v>150</v>
      </c>
      <c r="B32" s="133"/>
      <c r="C32" s="133"/>
      <c r="D32" s="68">
        <f t="shared" si="0"/>
        <v>0</v>
      </c>
    </row>
    <row r="33" spans="1:4">
      <c r="A33" s="135" t="s">
        <v>151</v>
      </c>
      <c r="B33" s="133">
        <v>1081</v>
      </c>
      <c r="C33" s="133">
        <v>1117</v>
      </c>
      <c r="D33" s="68">
        <f t="shared" si="0"/>
        <v>96.78</v>
      </c>
    </row>
    <row r="34" spans="1:4">
      <c r="A34" s="135" t="s">
        <v>152</v>
      </c>
      <c r="B34" s="133"/>
      <c r="C34" s="133"/>
      <c r="D34" s="68">
        <f t="shared" si="0"/>
        <v>0</v>
      </c>
    </row>
    <row r="35" spans="1:4">
      <c r="A35" s="135" t="s">
        <v>141</v>
      </c>
      <c r="B35" s="133">
        <v>508</v>
      </c>
      <c r="C35" s="133">
        <v>591</v>
      </c>
      <c r="D35" s="68">
        <f t="shared" si="0"/>
        <v>85.96</v>
      </c>
    </row>
    <row r="36" spans="1:4">
      <c r="A36" s="135" t="s">
        <v>153</v>
      </c>
      <c r="B36" s="133">
        <v>275</v>
      </c>
      <c r="C36" s="133">
        <v>0</v>
      </c>
      <c r="D36" s="68">
        <f t="shared" si="0"/>
        <v>0</v>
      </c>
    </row>
    <row r="37" spans="1:4">
      <c r="A37" s="134" t="s">
        <v>154</v>
      </c>
      <c r="B37" s="133">
        <v>3026</v>
      </c>
      <c r="C37" s="133">
        <v>2772</v>
      </c>
      <c r="D37" s="68">
        <f t="shared" si="0"/>
        <v>109.16</v>
      </c>
    </row>
    <row r="38" spans="1:4">
      <c r="A38" s="135" t="s">
        <v>132</v>
      </c>
      <c r="B38" s="133">
        <v>477</v>
      </c>
      <c r="C38" s="133">
        <v>458</v>
      </c>
      <c r="D38" s="68">
        <f t="shared" si="0"/>
        <v>104.15</v>
      </c>
    </row>
    <row r="39" spans="1:4">
      <c r="A39" s="135" t="s">
        <v>133</v>
      </c>
      <c r="B39" s="133"/>
      <c r="C39" s="133"/>
      <c r="D39" s="68">
        <f t="shared" si="0"/>
        <v>0</v>
      </c>
    </row>
    <row r="40" spans="1:4">
      <c r="A40" s="135" t="s">
        <v>134</v>
      </c>
      <c r="B40" s="133"/>
      <c r="C40" s="133"/>
      <c r="D40" s="68">
        <f t="shared" si="0"/>
        <v>0</v>
      </c>
    </row>
    <row r="41" spans="1:4">
      <c r="A41" s="135" t="s">
        <v>155</v>
      </c>
      <c r="B41" s="133">
        <v>0</v>
      </c>
      <c r="C41" s="133">
        <v>0</v>
      </c>
      <c r="D41" s="68">
        <f t="shared" si="0"/>
        <v>0</v>
      </c>
    </row>
    <row r="42" spans="1:4">
      <c r="A42" s="135" t="s">
        <v>156</v>
      </c>
      <c r="B42" s="133"/>
      <c r="C42" s="133"/>
      <c r="D42" s="68">
        <f t="shared" si="0"/>
        <v>0</v>
      </c>
    </row>
    <row r="43" spans="1:4">
      <c r="A43" s="135" t="s">
        <v>157</v>
      </c>
      <c r="B43" s="133"/>
      <c r="C43" s="133"/>
      <c r="D43" s="68">
        <f t="shared" si="0"/>
        <v>0</v>
      </c>
    </row>
    <row r="44" spans="1:4">
      <c r="A44" s="135" t="s">
        <v>158</v>
      </c>
      <c r="B44" s="133"/>
      <c r="C44" s="133"/>
      <c r="D44" s="68">
        <f t="shared" si="0"/>
        <v>0</v>
      </c>
    </row>
    <row r="45" spans="1:4">
      <c r="A45" s="135" t="s">
        <v>159</v>
      </c>
      <c r="B45" s="133">
        <v>316</v>
      </c>
      <c r="C45" s="133">
        <v>256</v>
      </c>
      <c r="D45" s="68">
        <f t="shared" si="0"/>
        <v>123.44</v>
      </c>
    </row>
    <row r="46" spans="1:4">
      <c r="A46" s="135" t="s">
        <v>141</v>
      </c>
      <c r="B46" s="133">
        <v>344</v>
      </c>
      <c r="C46" s="133">
        <v>333</v>
      </c>
      <c r="D46" s="68">
        <f t="shared" si="0"/>
        <v>103.3</v>
      </c>
    </row>
    <row r="47" spans="1:4">
      <c r="A47" s="135" t="s">
        <v>160</v>
      </c>
      <c r="B47" s="133">
        <v>1889</v>
      </c>
      <c r="C47" s="133">
        <v>1725</v>
      </c>
      <c r="D47" s="68">
        <f t="shared" si="0"/>
        <v>109.51</v>
      </c>
    </row>
    <row r="48" spans="1:4">
      <c r="A48" s="134" t="s">
        <v>161</v>
      </c>
      <c r="B48" s="133">
        <v>2314</v>
      </c>
      <c r="C48" s="133">
        <v>1783</v>
      </c>
      <c r="D48" s="68">
        <f t="shared" si="0"/>
        <v>129.78</v>
      </c>
    </row>
    <row r="49" spans="1:4">
      <c r="A49" s="135" t="s">
        <v>132</v>
      </c>
      <c r="B49" s="133">
        <v>419</v>
      </c>
      <c r="C49" s="133">
        <v>506</v>
      </c>
      <c r="D49" s="68">
        <f t="shared" si="0"/>
        <v>82.81</v>
      </c>
    </row>
    <row r="50" spans="1:4">
      <c r="A50" s="135" t="s">
        <v>133</v>
      </c>
      <c r="B50" s="133">
        <v>828</v>
      </c>
      <c r="C50" s="133">
        <v>728</v>
      </c>
      <c r="D50" s="68">
        <f t="shared" si="0"/>
        <v>113.74</v>
      </c>
    </row>
    <row r="51" spans="1:4">
      <c r="A51" s="135" t="s">
        <v>134</v>
      </c>
      <c r="B51" s="133"/>
      <c r="C51" s="133"/>
      <c r="D51" s="68">
        <f t="shared" si="0"/>
        <v>0</v>
      </c>
    </row>
    <row r="52" spans="1:4">
      <c r="A52" s="135" t="s">
        <v>162</v>
      </c>
      <c r="B52" s="133"/>
      <c r="C52" s="133"/>
      <c r="D52" s="68">
        <f t="shared" si="0"/>
        <v>0</v>
      </c>
    </row>
    <row r="53" spans="1:4">
      <c r="A53" s="135" t="s">
        <v>163</v>
      </c>
      <c r="B53" s="133"/>
      <c r="C53" s="133"/>
      <c r="D53" s="68">
        <f t="shared" si="0"/>
        <v>0</v>
      </c>
    </row>
    <row r="54" spans="1:4">
      <c r="A54" s="135" t="s">
        <v>164</v>
      </c>
      <c r="B54" s="133"/>
      <c r="C54" s="133"/>
      <c r="D54" s="68">
        <f t="shared" si="0"/>
        <v>0</v>
      </c>
    </row>
    <row r="55" spans="1:4">
      <c r="A55" s="135" t="s">
        <v>165</v>
      </c>
      <c r="B55" s="133">
        <v>1000</v>
      </c>
      <c r="C55" s="133">
        <v>500</v>
      </c>
      <c r="D55" s="68">
        <f t="shared" si="0"/>
        <v>200</v>
      </c>
    </row>
    <row r="56" spans="1:4">
      <c r="A56" s="135" t="s">
        <v>166</v>
      </c>
      <c r="B56" s="133"/>
      <c r="C56" s="133"/>
      <c r="D56" s="68">
        <f t="shared" si="0"/>
        <v>0</v>
      </c>
    </row>
    <row r="57" spans="1:4">
      <c r="A57" s="135" t="s">
        <v>141</v>
      </c>
      <c r="B57" s="133">
        <v>67</v>
      </c>
      <c r="C57" s="133">
        <v>49</v>
      </c>
      <c r="D57" s="68">
        <f t="shared" si="0"/>
        <v>136.73</v>
      </c>
    </row>
    <row r="58" spans="1:4">
      <c r="A58" s="135" t="s">
        <v>167</v>
      </c>
      <c r="B58" s="133"/>
      <c r="C58" s="133"/>
      <c r="D58" s="68">
        <f t="shared" si="0"/>
        <v>0</v>
      </c>
    </row>
    <row r="59" spans="1:4">
      <c r="A59" s="134" t="s">
        <v>168</v>
      </c>
      <c r="B59" s="133">
        <v>3367</v>
      </c>
      <c r="C59" s="133">
        <v>3062</v>
      </c>
      <c r="D59" s="68">
        <f t="shared" si="0"/>
        <v>109.96</v>
      </c>
    </row>
    <row r="60" spans="1:4">
      <c r="A60" s="135" t="s">
        <v>132</v>
      </c>
      <c r="B60" s="133">
        <v>756</v>
      </c>
      <c r="C60" s="133">
        <v>749</v>
      </c>
      <c r="D60" s="68">
        <f t="shared" si="0"/>
        <v>100.93</v>
      </c>
    </row>
    <row r="61" spans="1:4">
      <c r="A61" s="135" t="s">
        <v>133</v>
      </c>
      <c r="B61" s="133">
        <v>515</v>
      </c>
      <c r="C61" s="133">
        <v>476</v>
      </c>
      <c r="D61" s="68">
        <f t="shared" si="0"/>
        <v>108.19</v>
      </c>
    </row>
    <row r="62" spans="1:4">
      <c r="A62" s="135" t="s">
        <v>134</v>
      </c>
      <c r="B62" s="133"/>
      <c r="C62" s="133"/>
      <c r="D62" s="68">
        <f t="shared" si="0"/>
        <v>0</v>
      </c>
    </row>
    <row r="63" spans="1:4">
      <c r="A63" s="135" t="s">
        <v>169</v>
      </c>
      <c r="B63" s="133"/>
      <c r="C63" s="133"/>
      <c r="D63" s="68">
        <f t="shared" si="0"/>
        <v>0</v>
      </c>
    </row>
    <row r="64" spans="1:4">
      <c r="A64" s="135" t="s">
        <v>170</v>
      </c>
      <c r="B64" s="133">
        <v>138</v>
      </c>
      <c r="C64" s="133">
        <v>0</v>
      </c>
      <c r="D64" s="68">
        <f t="shared" si="0"/>
        <v>0</v>
      </c>
    </row>
    <row r="65" spans="1:4">
      <c r="A65" s="135" t="s">
        <v>171</v>
      </c>
      <c r="B65" s="133"/>
      <c r="C65" s="133"/>
      <c r="D65" s="68">
        <f t="shared" si="0"/>
        <v>0</v>
      </c>
    </row>
    <row r="66" spans="1:4">
      <c r="A66" s="135" t="s">
        <v>172</v>
      </c>
      <c r="B66" s="133">
        <v>395</v>
      </c>
      <c r="C66" s="133">
        <v>411</v>
      </c>
      <c r="D66" s="68">
        <f t="shared" si="0"/>
        <v>96.11</v>
      </c>
    </row>
    <row r="67" spans="1:4">
      <c r="A67" s="135" t="s">
        <v>173</v>
      </c>
      <c r="B67" s="133"/>
      <c r="C67" s="133"/>
      <c r="D67" s="68">
        <f t="shared" si="0"/>
        <v>0</v>
      </c>
    </row>
    <row r="68" spans="1:4">
      <c r="A68" s="135" t="s">
        <v>141</v>
      </c>
      <c r="B68" s="133">
        <v>1251</v>
      </c>
      <c r="C68" s="133">
        <v>1356</v>
      </c>
      <c r="D68" s="68">
        <f t="shared" si="0"/>
        <v>92.26</v>
      </c>
    </row>
    <row r="69" spans="1:4">
      <c r="A69" s="135" t="s">
        <v>174</v>
      </c>
      <c r="B69" s="133">
        <v>312</v>
      </c>
      <c r="C69" s="133">
        <v>70</v>
      </c>
      <c r="D69" s="68">
        <f t="shared" si="0"/>
        <v>445.71</v>
      </c>
    </row>
    <row r="70" spans="1:4">
      <c r="A70" s="134" t="s">
        <v>175</v>
      </c>
      <c r="B70" s="133">
        <v>5000</v>
      </c>
      <c r="C70" s="133">
        <v>5000</v>
      </c>
      <c r="D70" s="68">
        <f t="shared" si="0"/>
        <v>100</v>
      </c>
    </row>
    <row r="71" spans="1:4">
      <c r="A71" s="135" t="s">
        <v>132</v>
      </c>
      <c r="B71" s="133"/>
      <c r="C71" s="133"/>
      <c r="D71" s="68">
        <f t="shared" ref="D71:D134" si="1">IF(C71&lt;&gt;0,ROUND(B71/C71*100,2),0)</f>
        <v>0</v>
      </c>
    </row>
    <row r="72" spans="1:4">
      <c r="A72" s="135" t="s">
        <v>133</v>
      </c>
      <c r="B72" s="133"/>
      <c r="C72" s="133"/>
      <c r="D72" s="68">
        <f t="shared" si="1"/>
        <v>0</v>
      </c>
    </row>
    <row r="73" spans="1:4">
      <c r="A73" s="135" t="s">
        <v>134</v>
      </c>
      <c r="B73" s="133"/>
      <c r="C73" s="133"/>
      <c r="D73" s="68">
        <f t="shared" si="1"/>
        <v>0</v>
      </c>
    </row>
    <row r="74" spans="1:4">
      <c r="A74" s="135" t="s">
        <v>172</v>
      </c>
      <c r="B74" s="133"/>
      <c r="C74" s="133"/>
      <c r="D74" s="68">
        <f t="shared" si="1"/>
        <v>0</v>
      </c>
    </row>
    <row r="75" spans="1:4">
      <c r="A75" s="135" t="s">
        <v>176</v>
      </c>
      <c r="B75" s="133"/>
      <c r="C75" s="133"/>
      <c r="D75" s="68">
        <f t="shared" si="1"/>
        <v>0</v>
      </c>
    </row>
    <row r="76" spans="1:4">
      <c r="A76" s="135" t="s">
        <v>141</v>
      </c>
      <c r="B76" s="133"/>
      <c r="C76" s="133"/>
      <c r="D76" s="68">
        <f t="shared" si="1"/>
        <v>0</v>
      </c>
    </row>
    <row r="77" spans="1:4">
      <c r="A77" s="135" t="s">
        <v>177</v>
      </c>
      <c r="B77" s="133">
        <v>5000</v>
      </c>
      <c r="C77" s="133">
        <v>5000</v>
      </c>
      <c r="D77" s="68">
        <f t="shared" si="1"/>
        <v>100</v>
      </c>
    </row>
    <row r="78" spans="1:4">
      <c r="A78" s="134" t="s">
        <v>178</v>
      </c>
      <c r="B78" s="133">
        <v>914</v>
      </c>
      <c r="C78" s="133">
        <v>877</v>
      </c>
      <c r="D78" s="68">
        <f t="shared" si="1"/>
        <v>104.22</v>
      </c>
    </row>
    <row r="79" spans="1:4">
      <c r="A79" s="135" t="s">
        <v>132</v>
      </c>
      <c r="B79" s="133">
        <v>344</v>
      </c>
      <c r="C79" s="133">
        <v>346</v>
      </c>
      <c r="D79" s="68">
        <f t="shared" si="1"/>
        <v>99.42</v>
      </c>
    </row>
    <row r="80" spans="1:4">
      <c r="A80" s="135" t="s">
        <v>133</v>
      </c>
      <c r="B80" s="133"/>
      <c r="C80" s="133"/>
      <c r="D80" s="68">
        <f t="shared" si="1"/>
        <v>0</v>
      </c>
    </row>
    <row r="81" spans="1:4">
      <c r="A81" s="135" t="s">
        <v>134</v>
      </c>
      <c r="B81" s="133"/>
      <c r="C81" s="133"/>
      <c r="D81" s="68">
        <f t="shared" si="1"/>
        <v>0</v>
      </c>
    </row>
    <row r="82" spans="1:4">
      <c r="A82" s="135" t="s">
        <v>179</v>
      </c>
      <c r="B82" s="133">
        <v>260</v>
      </c>
      <c r="C82" s="133">
        <v>216</v>
      </c>
      <c r="D82" s="68">
        <f t="shared" si="1"/>
        <v>120.37</v>
      </c>
    </row>
    <row r="83" spans="1:4">
      <c r="A83" s="135" t="s">
        <v>180</v>
      </c>
      <c r="B83" s="133"/>
      <c r="C83" s="133"/>
      <c r="D83" s="68">
        <f t="shared" si="1"/>
        <v>0</v>
      </c>
    </row>
    <row r="84" spans="1:4">
      <c r="A84" s="135" t="s">
        <v>172</v>
      </c>
      <c r="B84" s="133"/>
      <c r="C84" s="133"/>
      <c r="D84" s="68">
        <f t="shared" si="1"/>
        <v>0</v>
      </c>
    </row>
    <row r="85" spans="1:4">
      <c r="A85" s="135" t="s">
        <v>141</v>
      </c>
      <c r="B85" s="133">
        <v>310</v>
      </c>
      <c r="C85" s="133">
        <v>315</v>
      </c>
      <c r="D85" s="68">
        <f t="shared" si="1"/>
        <v>98.41</v>
      </c>
    </row>
    <row r="86" spans="1:4">
      <c r="A86" s="135" t="s">
        <v>181</v>
      </c>
      <c r="B86" s="133">
        <v>0</v>
      </c>
      <c r="C86" s="133">
        <v>0</v>
      </c>
      <c r="D86" s="68">
        <f t="shared" si="1"/>
        <v>0</v>
      </c>
    </row>
    <row r="87" spans="1:4">
      <c r="A87" s="134" t="s">
        <v>182</v>
      </c>
      <c r="B87" s="133"/>
      <c r="C87" s="133"/>
      <c r="D87" s="68">
        <f t="shared" si="1"/>
        <v>0</v>
      </c>
    </row>
    <row r="88" spans="1:4">
      <c r="A88" s="135" t="s">
        <v>132</v>
      </c>
      <c r="B88" s="133"/>
      <c r="C88" s="133"/>
      <c r="D88" s="68">
        <f t="shared" si="1"/>
        <v>0</v>
      </c>
    </row>
    <row r="89" spans="1:4">
      <c r="A89" s="135" t="s">
        <v>133</v>
      </c>
      <c r="B89" s="133"/>
      <c r="C89" s="133"/>
      <c r="D89" s="68">
        <f t="shared" si="1"/>
        <v>0</v>
      </c>
    </row>
    <row r="90" spans="1:4">
      <c r="A90" s="135" t="s">
        <v>134</v>
      </c>
      <c r="B90" s="133"/>
      <c r="C90" s="133"/>
      <c r="D90" s="68">
        <f t="shared" si="1"/>
        <v>0</v>
      </c>
    </row>
    <row r="91" spans="1:4">
      <c r="A91" s="135" t="s">
        <v>183</v>
      </c>
      <c r="B91" s="133"/>
      <c r="C91" s="133"/>
      <c r="D91" s="68">
        <f t="shared" si="1"/>
        <v>0</v>
      </c>
    </row>
    <row r="92" spans="1:4">
      <c r="A92" s="135" t="s">
        <v>184</v>
      </c>
      <c r="B92" s="133"/>
      <c r="C92" s="133"/>
      <c r="D92" s="68">
        <f t="shared" si="1"/>
        <v>0</v>
      </c>
    </row>
    <row r="93" spans="1:4">
      <c r="A93" s="135" t="s">
        <v>172</v>
      </c>
      <c r="B93" s="133"/>
      <c r="C93" s="133"/>
      <c r="D93" s="68">
        <f t="shared" si="1"/>
        <v>0</v>
      </c>
    </row>
    <row r="94" spans="1:4">
      <c r="A94" s="135" t="s">
        <v>185</v>
      </c>
      <c r="B94" s="133"/>
      <c r="C94" s="133"/>
      <c r="D94" s="68">
        <f t="shared" si="1"/>
        <v>0</v>
      </c>
    </row>
    <row r="95" spans="1:4">
      <c r="A95" s="135" t="s">
        <v>186</v>
      </c>
      <c r="B95" s="133"/>
      <c r="C95" s="133"/>
      <c r="D95" s="68">
        <f t="shared" si="1"/>
        <v>0</v>
      </c>
    </row>
    <row r="96" spans="1:4">
      <c r="A96" s="135" t="s">
        <v>187</v>
      </c>
      <c r="B96" s="133"/>
      <c r="C96" s="133"/>
      <c r="D96" s="68">
        <f t="shared" si="1"/>
        <v>0</v>
      </c>
    </row>
    <row r="97" spans="1:4">
      <c r="A97" s="135" t="s">
        <v>188</v>
      </c>
      <c r="B97" s="133"/>
      <c r="C97" s="133"/>
      <c r="D97" s="68">
        <f t="shared" si="1"/>
        <v>0</v>
      </c>
    </row>
    <row r="98" spans="1:4">
      <c r="A98" s="135" t="s">
        <v>141</v>
      </c>
      <c r="B98" s="133"/>
      <c r="C98" s="133"/>
      <c r="D98" s="68">
        <f t="shared" si="1"/>
        <v>0</v>
      </c>
    </row>
    <row r="99" spans="1:4">
      <c r="A99" s="135" t="s">
        <v>189</v>
      </c>
      <c r="B99" s="133"/>
      <c r="C99" s="133"/>
      <c r="D99" s="68">
        <f t="shared" si="1"/>
        <v>0</v>
      </c>
    </row>
    <row r="100" spans="1:4">
      <c r="A100" s="134" t="s">
        <v>190</v>
      </c>
      <c r="B100" s="133">
        <v>4463</v>
      </c>
      <c r="C100" s="133">
        <v>4387</v>
      </c>
      <c r="D100" s="68">
        <f t="shared" si="1"/>
        <v>101.73</v>
      </c>
    </row>
    <row r="101" spans="1:4">
      <c r="A101" s="135" t="s">
        <v>132</v>
      </c>
      <c r="B101" s="133">
        <v>2636</v>
      </c>
      <c r="C101" s="133">
        <v>2709</v>
      </c>
      <c r="D101" s="68">
        <f t="shared" si="1"/>
        <v>97.31</v>
      </c>
    </row>
    <row r="102" spans="1:4">
      <c r="A102" s="135" t="s">
        <v>133</v>
      </c>
      <c r="B102" s="133">
        <v>1018</v>
      </c>
      <c r="C102" s="133">
        <v>868</v>
      </c>
      <c r="D102" s="68">
        <f t="shared" si="1"/>
        <v>117.28</v>
      </c>
    </row>
    <row r="103" spans="1:4">
      <c r="A103" s="135" t="s">
        <v>134</v>
      </c>
      <c r="B103" s="133"/>
      <c r="C103" s="133"/>
      <c r="D103" s="68">
        <f t="shared" si="1"/>
        <v>0</v>
      </c>
    </row>
    <row r="104" spans="1:4">
      <c r="A104" s="135" t="s">
        <v>191</v>
      </c>
      <c r="B104" s="133"/>
      <c r="C104" s="133"/>
      <c r="D104" s="68">
        <f t="shared" si="1"/>
        <v>0</v>
      </c>
    </row>
    <row r="105" spans="1:4">
      <c r="A105" s="135" t="s">
        <v>192</v>
      </c>
      <c r="B105" s="133"/>
      <c r="C105" s="133"/>
      <c r="D105" s="68">
        <f t="shared" si="1"/>
        <v>0</v>
      </c>
    </row>
    <row r="106" spans="1:4">
      <c r="A106" s="135" t="s">
        <v>193</v>
      </c>
      <c r="B106" s="133"/>
      <c r="C106" s="133"/>
      <c r="D106" s="68">
        <f t="shared" si="1"/>
        <v>0</v>
      </c>
    </row>
    <row r="107" spans="1:4">
      <c r="A107" s="135" t="s">
        <v>141</v>
      </c>
      <c r="B107" s="133">
        <v>809</v>
      </c>
      <c r="C107" s="133">
        <v>810</v>
      </c>
      <c r="D107" s="68">
        <f t="shared" si="1"/>
        <v>99.88</v>
      </c>
    </row>
    <row r="108" spans="1:4">
      <c r="A108" s="135" t="s">
        <v>194</v>
      </c>
      <c r="B108" s="133"/>
      <c r="C108" s="133"/>
      <c r="D108" s="68">
        <f t="shared" si="1"/>
        <v>0</v>
      </c>
    </row>
    <row r="109" spans="1:4">
      <c r="A109" s="134" t="s">
        <v>195</v>
      </c>
      <c r="B109" s="133">
        <v>648</v>
      </c>
      <c r="C109" s="133">
        <v>1162</v>
      </c>
      <c r="D109" s="68">
        <f t="shared" si="1"/>
        <v>55.77</v>
      </c>
    </row>
    <row r="110" spans="1:4">
      <c r="A110" s="135" t="s">
        <v>132</v>
      </c>
      <c r="B110" s="133">
        <v>233</v>
      </c>
      <c r="C110" s="133">
        <v>592</v>
      </c>
      <c r="D110" s="68">
        <f t="shared" si="1"/>
        <v>39.36</v>
      </c>
    </row>
    <row r="111" spans="1:4">
      <c r="A111" s="135" t="s">
        <v>133</v>
      </c>
      <c r="B111" s="133"/>
      <c r="C111" s="133"/>
      <c r="D111" s="68">
        <f t="shared" si="1"/>
        <v>0</v>
      </c>
    </row>
    <row r="112" spans="1:4">
      <c r="A112" s="135" t="s">
        <v>134</v>
      </c>
      <c r="B112" s="133"/>
      <c r="C112" s="133"/>
      <c r="D112" s="68">
        <f t="shared" si="1"/>
        <v>0</v>
      </c>
    </row>
    <row r="113" spans="1:4">
      <c r="A113" s="135" t="s">
        <v>196</v>
      </c>
      <c r="B113" s="133"/>
      <c r="C113" s="133"/>
      <c r="D113" s="68">
        <f t="shared" si="1"/>
        <v>0</v>
      </c>
    </row>
    <row r="114" spans="1:4">
      <c r="A114" s="135" t="s">
        <v>197</v>
      </c>
      <c r="B114" s="133"/>
      <c r="C114" s="133"/>
      <c r="D114" s="68">
        <f t="shared" si="1"/>
        <v>0</v>
      </c>
    </row>
    <row r="115" spans="1:4">
      <c r="A115" s="135" t="s">
        <v>198</v>
      </c>
      <c r="B115" s="133"/>
      <c r="C115" s="133"/>
      <c r="D115" s="68">
        <f t="shared" si="1"/>
        <v>0</v>
      </c>
    </row>
    <row r="116" spans="1:4">
      <c r="A116" s="135" t="s">
        <v>199</v>
      </c>
      <c r="B116" s="133"/>
      <c r="C116" s="133"/>
      <c r="D116" s="68">
        <f t="shared" si="1"/>
        <v>0</v>
      </c>
    </row>
    <row r="117" spans="1:4">
      <c r="A117" s="135" t="s">
        <v>200</v>
      </c>
      <c r="B117" s="133"/>
      <c r="C117" s="133"/>
      <c r="D117" s="68">
        <f t="shared" si="1"/>
        <v>0</v>
      </c>
    </row>
    <row r="118" spans="1:4">
      <c r="A118" s="135" t="s">
        <v>141</v>
      </c>
      <c r="B118" s="133">
        <v>415</v>
      </c>
      <c r="C118" s="133">
        <v>570</v>
      </c>
      <c r="D118" s="68">
        <f t="shared" si="1"/>
        <v>72.81</v>
      </c>
    </row>
    <row r="119" spans="1:4">
      <c r="A119" s="135" t="s">
        <v>201</v>
      </c>
      <c r="B119" s="133"/>
      <c r="C119" s="133"/>
      <c r="D119" s="68">
        <f t="shared" si="1"/>
        <v>0</v>
      </c>
    </row>
    <row r="120" spans="1:4">
      <c r="A120" s="134" t="s">
        <v>202</v>
      </c>
      <c r="B120" s="133">
        <v>0</v>
      </c>
      <c r="C120" s="133">
        <v>0</v>
      </c>
      <c r="D120" s="68">
        <f t="shared" si="1"/>
        <v>0</v>
      </c>
    </row>
    <row r="121" spans="1:4">
      <c r="A121" s="135" t="s">
        <v>132</v>
      </c>
      <c r="B121" s="133"/>
      <c r="C121" s="133"/>
      <c r="D121" s="68">
        <f t="shared" si="1"/>
        <v>0</v>
      </c>
    </row>
    <row r="122" spans="1:4">
      <c r="A122" s="135" t="s">
        <v>133</v>
      </c>
      <c r="B122" s="133"/>
      <c r="C122" s="133"/>
      <c r="D122" s="68">
        <f t="shared" si="1"/>
        <v>0</v>
      </c>
    </row>
    <row r="123" spans="1:4">
      <c r="A123" s="135" t="s">
        <v>134</v>
      </c>
      <c r="B123" s="133"/>
      <c r="C123" s="133"/>
      <c r="D123" s="68">
        <f t="shared" si="1"/>
        <v>0</v>
      </c>
    </row>
    <row r="124" spans="1:4">
      <c r="A124" s="135" t="s">
        <v>203</v>
      </c>
      <c r="B124" s="133"/>
      <c r="C124" s="133"/>
      <c r="D124" s="68">
        <f t="shared" si="1"/>
        <v>0</v>
      </c>
    </row>
    <row r="125" spans="1:4">
      <c r="A125" s="135" t="s">
        <v>204</v>
      </c>
      <c r="B125" s="133"/>
      <c r="C125" s="133"/>
      <c r="D125" s="68">
        <f t="shared" si="1"/>
        <v>0</v>
      </c>
    </row>
    <row r="126" spans="1:4">
      <c r="A126" s="135" t="s">
        <v>205</v>
      </c>
      <c r="B126" s="133"/>
      <c r="C126" s="133"/>
      <c r="D126" s="68">
        <f t="shared" si="1"/>
        <v>0</v>
      </c>
    </row>
    <row r="127" spans="1:4">
      <c r="A127" s="135" t="s">
        <v>206</v>
      </c>
      <c r="B127" s="133"/>
      <c r="C127" s="133"/>
      <c r="D127" s="68">
        <f t="shared" si="1"/>
        <v>0</v>
      </c>
    </row>
    <row r="128" spans="1:4">
      <c r="A128" s="135" t="s">
        <v>207</v>
      </c>
      <c r="B128" s="133"/>
      <c r="C128" s="133"/>
      <c r="D128" s="68">
        <f t="shared" si="1"/>
        <v>0</v>
      </c>
    </row>
    <row r="129" spans="1:4">
      <c r="A129" s="135" t="s">
        <v>208</v>
      </c>
      <c r="B129" s="133"/>
      <c r="C129" s="133"/>
      <c r="D129" s="68">
        <f t="shared" si="1"/>
        <v>0</v>
      </c>
    </row>
    <row r="130" spans="1:4">
      <c r="A130" s="135" t="s">
        <v>141</v>
      </c>
      <c r="B130" s="133"/>
      <c r="C130" s="133"/>
      <c r="D130" s="68">
        <f t="shared" si="1"/>
        <v>0</v>
      </c>
    </row>
    <row r="131" spans="1:4">
      <c r="A131" s="135" t="s">
        <v>209</v>
      </c>
      <c r="B131" s="133">
        <v>0</v>
      </c>
      <c r="C131" s="133">
        <v>0</v>
      </c>
      <c r="D131" s="68">
        <f t="shared" si="1"/>
        <v>0</v>
      </c>
    </row>
    <row r="132" spans="1:4">
      <c r="A132" s="134" t="s">
        <v>210</v>
      </c>
      <c r="B132" s="133">
        <v>251</v>
      </c>
      <c r="C132" s="133">
        <v>251</v>
      </c>
      <c r="D132" s="68">
        <f t="shared" si="1"/>
        <v>100</v>
      </c>
    </row>
    <row r="133" spans="1:4">
      <c r="A133" s="135" t="s">
        <v>132</v>
      </c>
      <c r="B133" s="133"/>
      <c r="C133" s="133"/>
      <c r="D133" s="68">
        <f t="shared" si="1"/>
        <v>0</v>
      </c>
    </row>
    <row r="134" spans="1:4">
      <c r="A134" s="135" t="s">
        <v>133</v>
      </c>
      <c r="B134" s="133"/>
      <c r="C134" s="133"/>
      <c r="D134" s="68">
        <f t="shared" si="1"/>
        <v>0</v>
      </c>
    </row>
    <row r="135" spans="1:4">
      <c r="A135" s="135" t="s">
        <v>134</v>
      </c>
      <c r="B135" s="133"/>
      <c r="C135" s="133"/>
      <c r="D135" s="68">
        <f t="shared" ref="D135:D198" si="2">IF(C135&lt;&gt;0,ROUND(B135/C135*100,2),0)</f>
        <v>0</v>
      </c>
    </row>
    <row r="136" spans="1:4">
      <c r="A136" s="135" t="s">
        <v>211</v>
      </c>
      <c r="B136" s="133">
        <v>251</v>
      </c>
      <c r="C136" s="133">
        <v>251</v>
      </c>
      <c r="D136" s="68">
        <f t="shared" si="2"/>
        <v>100</v>
      </c>
    </row>
    <row r="137" spans="1:4">
      <c r="A137" s="135" t="s">
        <v>141</v>
      </c>
      <c r="B137" s="133"/>
      <c r="C137" s="133"/>
      <c r="D137" s="68">
        <f t="shared" si="2"/>
        <v>0</v>
      </c>
    </row>
    <row r="138" spans="1:4">
      <c r="A138" s="135" t="s">
        <v>212</v>
      </c>
      <c r="B138" s="133"/>
      <c r="C138" s="133"/>
      <c r="D138" s="68">
        <f t="shared" si="2"/>
        <v>0</v>
      </c>
    </row>
    <row r="139" spans="1:4">
      <c r="A139" s="134" t="s">
        <v>213</v>
      </c>
      <c r="B139" s="133">
        <v>272</v>
      </c>
      <c r="C139" s="133">
        <v>147</v>
      </c>
      <c r="D139" s="68">
        <f t="shared" si="2"/>
        <v>185.03</v>
      </c>
    </row>
    <row r="140" spans="1:4">
      <c r="A140" s="135" t="s">
        <v>132</v>
      </c>
      <c r="B140" s="133"/>
      <c r="C140" s="133"/>
      <c r="D140" s="68">
        <f t="shared" si="2"/>
        <v>0</v>
      </c>
    </row>
    <row r="141" spans="1:4">
      <c r="A141" s="135" t="s">
        <v>133</v>
      </c>
      <c r="B141" s="133"/>
      <c r="C141" s="133"/>
      <c r="D141" s="68">
        <f t="shared" si="2"/>
        <v>0</v>
      </c>
    </row>
    <row r="142" spans="1:4">
      <c r="A142" s="135" t="s">
        <v>134</v>
      </c>
      <c r="B142" s="133"/>
      <c r="C142" s="133"/>
      <c r="D142" s="68">
        <f t="shared" si="2"/>
        <v>0</v>
      </c>
    </row>
    <row r="143" spans="1:4">
      <c r="A143" s="135" t="s">
        <v>214</v>
      </c>
      <c r="B143" s="133"/>
      <c r="C143" s="133"/>
      <c r="D143" s="68">
        <f t="shared" si="2"/>
        <v>0</v>
      </c>
    </row>
    <row r="144" spans="1:4">
      <c r="A144" s="135" t="s">
        <v>215</v>
      </c>
      <c r="B144" s="133">
        <v>112</v>
      </c>
      <c r="C144" s="133">
        <v>97</v>
      </c>
      <c r="D144" s="68">
        <f t="shared" si="2"/>
        <v>115.46</v>
      </c>
    </row>
    <row r="145" spans="1:4">
      <c r="A145" s="135" t="s">
        <v>141</v>
      </c>
      <c r="B145" s="133"/>
      <c r="C145" s="133"/>
      <c r="D145" s="68">
        <f t="shared" si="2"/>
        <v>0</v>
      </c>
    </row>
    <row r="146" spans="1:4">
      <c r="A146" s="135" t="s">
        <v>216</v>
      </c>
      <c r="B146" s="133">
        <v>160</v>
      </c>
      <c r="C146" s="133">
        <v>50</v>
      </c>
      <c r="D146" s="68">
        <f t="shared" si="2"/>
        <v>320</v>
      </c>
    </row>
    <row r="147" spans="1:4">
      <c r="A147" s="134" t="s">
        <v>217</v>
      </c>
      <c r="B147" s="133">
        <v>944</v>
      </c>
      <c r="C147" s="133">
        <v>648</v>
      </c>
      <c r="D147" s="68">
        <f t="shared" si="2"/>
        <v>145.68</v>
      </c>
    </row>
    <row r="148" spans="1:4">
      <c r="A148" s="135" t="s">
        <v>132</v>
      </c>
      <c r="B148" s="133">
        <v>257</v>
      </c>
      <c r="C148" s="133">
        <v>238</v>
      </c>
      <c r="D148" s="68">
        <f t="shared" si="2"/>
        <v>107.98</v>
      </c>
    </row>
    <row r="149" spans="1:4">
      <c r="A149" s="135" t="s">
        <v>133</v>
      </c>
      <c r="B149" s="133"/>
      <c r="C149" s="133"/>
      <c r="D149" s="68">
        <f t="shared" si="2"/>
        <v>0</v>
      </c>
    </row>
    <row r="150" spans="1:4">
      <c r="A150" s="135" t="s">
        <v>134</v>
      </c>
      <c r="B150" s="133"/>
      <c r="C150" s="133"/>
      <c r="D150" s="68">
        <f t="shared" si="2"/>
        <v>0</v>
      </c>
    </row>
    <row r="151" spans="1:4">
      <c r="A151" s="135" t="s">
        <v>218</v>
      </c>
      <c r="B151" s="133">
        <v>628</v>
      </c>
      <c r="C151" s="133">
        <v>368</v>
      </c>
      <c r="D151" s="68">
        <f t="shared" si="2"/>
        <v>170.65</v>
      </c>
    </row>
    <row r="152" spans="1:4">
      <c r="A152" s="135" t="s">
        <v>219</v>
      </c>
      <c r="B152" s="133">
        <v>59</v>
      </c>
      <c r="C152" s="133">
        <v>42</v>
      </c>
      <c r="D152" s="68">
        <f t="shared" si="2"/>
        <v>140.48</v>
      </c>
    </row>
    <row r="153" spans="1:4">
      <c r="A153" s="134" t="s">
        <v>220</v>
      </c>
      <c r="B153" s="133">
        <v>863</v>
      </c>
      <c r="C153" s="133">
        <v>706</v>
      </c>
      <c r="D153" s="68">
        <f t="shared" si="2"/>
        <v>122.24</v>
      </c>
    </row>
    <row r="154" spans="1:4">
      <c r="A154" s="135" t="s">
        <v>132</v>
      </c>
      <c r="B154" s="133">
        <v>235</v>
      </c>
      <c r="C154" s="133">
        <v>234</v>
      </c>
      <c r="D154" s="68">
        <f t="shared" si="2"/>
        <v>100.43</v>
      </c>
    </row>
    <row r="155" spans="1:4">
      <c r="A155" s="135" t="s">
        <v>133</v>
      </c>
      <c r="B155" s="133">
        <v>60</v>
      </c>
      <c r="C155" s="133">
        <v>60</v>
      </c>
      <c r="D155" s="68">
        <f t="shared" si="2"/>
        <v>100</v>
      </c>
    </row>
    <row r="156" spans="1:4">
      <c r="A156" s="135" t="s">
        <v>134</v>
      </c>
      <c r="B156" s="133"/>
      <c r="C156" s="133"/>
      <c r="D156" s="68">
        <f t="shared" si="2"/>
        <v>0</v>
      </c>
    </row>
    <row r="157" spans="1:4">
      <c r="A157" s="135" t="s">
        <v>146</v>
      </c>
      <c r="B157" s="133">
        <v>318</v>
      </c>
      <c r="C157" s="133">
        <v>312</v>
      </c>
      <c r="D157" s="68">
        <f t="shared" si="2"/>
        <v>101.92</v>
      </c>
    </row>
    <row r="158" spans="1:4">
      <c r="A158" s="135" t="s">
        <v>141</v>
      </c>
      <c r="B158" s="133"/>
      <c r="C158" s="133"/>
      <c r="D158" s="68">
        <f t="shared" si="2"/>
        <v>0</v>
      </c>
    </row>
    <row r="159" spans="1:4">
      <c r="A159" s="135" t="s">
        <v>221</v>
      </c>
      <c r="B159" s="133">
        <v>250</v>
      </c>
      <c r="C159" s="133">
        <v>100</v>
      </c>
      <c r="D159" s="68">
        <f t="shared" si="2"/>
        <v>250</v>
      </c>
    </row>
    <row r="160" spans="1:4">
      <c r="A160" s="134" t="s">
        <v>222</v>
      </c>
      <c r="B160" s="133">
        <v>3157</v>
      </c>
      <c r="C160" s="133">
        <v>2601</v>
      </c>
      <c r="D160" s="68">
        <f t="shared" si="2"/>
        <v>121.38</v>
      </c>
    </row>
    <row r="161" spans="1:4">
      <c r="A161" s="135" t="s">
        <v>132</v>
      </c>
      <c r="B161" s="133">
        <v>782</v>
      </c>
      <c r="C161" s="133">
        <v>789</v>
      </c>
      <c r="D161" s="68">
        <f t="shared" si="2"/>
        <v>99.11</v>
      </c>
    </row>
    <row r="162" spans="1:4">
      <c r="A162" s="135" t="s">
        <v>133</v>
      </c>
      <c r="B162" s="133">
        <v>554</v>
      </c>
      <c r="C162" s="133">
        <v>607</v>
      </c>
      <c r="D162" s="68">
        <f t="shared" si="2"/>
        <v>91.27</v>
      </c>
    </row>
    <row r="163" spans="1:4">
      <c r="A163" s="135" t="s">
        <v>134</v>
      </c>
      <c r="B163" s="133"/>
      <c r="C163" s="133"/>
      <c r="D163" s="68">
        <f t="shared" si="2"/>
        <v>0</v>
      </c>
    </row>
    <row r="164" spans="1:4">
      <c r="A164" s="135" t="s">
        <v>223</v>
      </c>
      <c r="B164" s="133"/>
      <c r="C164" s="133"/>
      <c r="D164" s="68">
        <f t="shared" si="2"/>
        <v>0</v>
      </c>
    </row>
    <row r="165" spans="1:4">
      <c r="A165" s="135" t="s">
        <v>141</v>
      </c>
      <c r="B165" s="133">
        <v>337</v>
      </c>
      <c r="C165" s="133">
        <v>287</v>
      </c>
      <c r="D165" s="68">
        <f t="shared" si="2"/>
        <v>117.42</v>
      </c>
    </row>
    <row r="166" spans="1:4">
      <c r="A166" s="135" t="s">
        <v>224</v>
      </c>
      <c r="B166" s="133">
        <v>1484</v>
      </c>
      <c r="C166" s="133">
        <v>918</v>
      </c>
      <c r="D166" s="68">
        <f t="shared" si="2"/>
        <v>161.66</v>
      </c>
    </row>
    <row r="167" spans="1:4">
      <c r="A167" s="134" t="s">
        <v>225</v>
      </c>
      <c r="B167" s="133">
        <v>4781</v>
      </c>
      <c r="C167" s="133">
        <v>3570</v>
      </c>
      <c r="D167" s="68">
        <f t="shared" si="2"/>
        <v>133.92</v>
      </c>
    </row>
    <row r="168" spans="1:4">
      <c r="A168" s="135" t="s">
        <v>132</v>
      </c>
      <c r="B168" s="133">
        <v>898</v>
      </c>
      <c r="C168" s="133">
        <v>989</v>
      </c>
      <c r="D168" s="68">
        <f t="shared" si="2"/>
        <v>90.8</v>
      </c>
    </row>
    <row r="169" spans="1:4">
      <c r="A169" s="135" t="s">
        <v>133</v>
      </c>
      <c r="B169" s="133">
        <v>755</v>
      </c>
      <c r="C169" s="133">
        <v>750</v>
      </c>
      <c r="D169" s="68">
        <f t="shared" si="2"/>
        <v>100.67</v>
      </c>
    </row>
    <row r="170" spans="1:4">
      <c r="A170" s="135" t="s">
        <v>134</v>
      </c>
      <c r="B170" s="133">
        <v>224</v>
      </c>
      <c r="C170" s="133">
        <v>193</v>
      </c>
      <c r="D170" s="68">
        <f t="shared" si="2"/>
        <v>116.06</v>
      </c>
    </row>
    <row r="171" spans="1:4">
      <c r="A171" s="135" t="s">
        <v>226</v>
      </c>
      <c r="B171" s="133">
        <v>2904</v>
      </c>
      <c r="C171" s="133">
        <v>1590</v>
      </c>
      <c r="D171" s="68">
        <f t="shared" si="2"/>
        <v>182.64</v>
      </c>
    </row>
    <row r="172" spans="1:4">
      <c r="A172" s="135" t="s">
        <v>141</v>
      </c>
      <c r="B172" s="133">
        <v>0</v>
      </c>
      <c r="C172" s="133">
        <v>48</v>
      </c>
      <c r="D172" s="68">
        <f t="shared" si="2"/>
        <v>0</v>
      </c>
    </row>
    <row r="173" spans="1:4">
      <c r="A173" s="135" t="s">
        <v>227</v>
      </c>
      <c r="B173" s="133"/>
      <c r="C173" s="133"/>
      <c r="D173" s="68">
        <f t="shared" si="2"/>
        <v>0</v>
      </c>
    </row>
    <row r="174" spans="1:4">
      <c r="A174" s="134" t="s">
        <v>228</v>
      </c>
      <c r="B174" s="133">
        <v>2440</v>
      </c>
      <c r="C174" s="133">
        <v>2257</v>
      </c>
      <c r="D174" s="68">
        <f t="shared" si="2"/>
        <v>108.11</v>
      </c>
    </row>
    <row r="175" spans="1:4">
      <c r="A175" s="135" t="s">
        <v>132</v>
      </c>
      <c r="B175" s="133">
        <v>938</v>
      </c>
      <c r="C175" s="133">
        <v>930</v>
      </c>
      <c r="D175" s="68">
        <f t="shared" si="2"/>
        <v>100.86</v>
      </c>
    </row>
    <row r="176" spans="1:4">
      <c r="A176" s="135" t="s">
        <v>133</v>
      </c>
      <c r="B176" s="133">
        <v>185</v>
      </c>
      <c r="C176" s="133">
        <v>45</v>
      </c>
      <c r="D176" s="68">
        <f t="shared" si="2"/>
        <v>411.11</v>
      </c>
    </row>
    <row r="177" spans="1:4">
      <c r="A177" s="135" t="s">
        <v>134</v>
      </c>
      <c r="B177" s="133"/>
      <c r="C177" s="133"/>
      <c r="D177" s="68">
        <f t="shared" si="2"/>
        <v>0</v>
      </c>
    </row>
    <row r="178" spans="1:4">
      <c r="A178" s="135" t="s">
        <v>229</v>
      </c>
      <c r="B178" s="133"/>
      <c r="C178" s="133"/>
      <c r="D178" s="68">
        <f t="shared" si="2"/>
        <v>0</v>
      </c>
    </row>
    <row r="179" spans="1:4">
      <c r="A179" s="135" t="s">
        <v>141</v>
      </c>
      <c r="B179" s="133">
        <v>213</v>
      </c>
      <c r="C179" s="133">
        <v>117</v>
      </c>
      <c r="D179" s="68">
        <f t="shared" si="2"/>
        <v>182.05</v>
      </c>
    </row>
    <row r="180" spans="1:4">
      <c r="A180" s="135" t="s">
        <v>230</v>
      </c>
      <c r="B180" s="133">
        <v>1104</v>
      </c>
      <c r="C180" s="133">
        <v>1165</v>
      </c>
      <c r="D180" s="68">
        <f t="shared" si="2"/>
        <v>94.76</v>
      </c>
    </row>
    <row r="181" spans="1:4">
      <c r="A181" s="134" t="s">
        <v>231</v>
      </c>
      <c r="B181" s="133">
        <v>2426</v>
      </c>
      <c r="C181" s="133">
        <v>2373</v>
      </c>
      <c r="D181" s="68">
        <f t="shared" si="2"/>
        <v>102.23</v>
      </c>
    </row>
    <row r="182" spans="1:4">
      <c r="A182" s="135" t="s">
        <v>132</v>
      </c>
      <c r="B182" s="133">
        <v>466</v>
      </c>
      <c r="C182" s="133">
        <v>478</v>
      </c>
      <c r="D182" s="68">
        <f t="shared" si="2"/>
        <v>97.49</v>
      </c>
    </row>
    <row r="183" spans="1:4">
      <c r="A183" s="135" t="s">
        <v>133</v>
      </c>
      <c r="B183" s="133"/>
      <c r="C183" s="133"/>
      <c r="D183" s="68">
        <f t="shared" si="2"/>
        <v>0</v>
      </c>
    </row>
    <row r="184" spans="1:4">
      <c r="A184" s="135" t="s">
        <v>134</v>
      </c>
      <c r="B184" s="133"/>
      <c r="C184" s="133"/>
      <c r="D184" s="68">
        <f t="shared" si="2"/>
        <v>0</v>
      </c>
    </row>
    <row r="185" spans="1:4">
      <c r="A185" s="135" t="s">
        <v>232</v>
      </c>
      <c r="B185" s="133"/>
      <c r="C185" s="133"/>
      <c r="D185" s="68">
        <f t="shared" si="2"/>
        <v>0</v>
      </c>
    </row>
    <row r="186" spans="1:4">
      <c r="A186" s="135" t="s">
        <v>141</v>
      </c>
      <c r="B186" s="133">
        <v>259</v>
      </c>
      <c r="C186" s="133">
        <v>194</v>
      </c>
      <c r="D186" s="68">
        <f t="shared" si="2"/>
        <v>133.51</v>
      </c>
    </row>
    <row r="187" spans="1:4">
      <c r="A187" s="135" t="s">
        <v>233</v>
      </c>
      <c r="B187" s="133">
        <v>1701</v>
      </c>
      <c r="C187" s="133">
        <v>1701</v>
      </c>
      <c r="D187" s="68">
        <f t="shared" si="2"/>
        <v>100</v>
      </c>
    </row>
    <row r="188" spans="1:4">
      <c r="A188" s="134" t="s">
        <v>234</v>
      </c>
      <c r="B188" s="133">
        <v>1506</v>
      </c>
      <c r="C188" s="133">
        <v>1455</v>
      </c>
      <c r="D188" s="68">
        <f t="shared" si="2"/>
        <v>103.51</v>
      </c>
    </row>
    <row r="189" spans="1:4">
      <c r="A189" s="135" t="s">
        <v>132</v>
      </c>
      <c r="B189" s="133">
        <v>398</v>
      </c>
      <c r="C189" s="133">
        <v>396</v>
      </c>
      <c r="D189" s="68">
        <f t="shared" si="2"/>
        <v>100.51</v>
      </c>
    </row>
    <row r="190" spans="1:4">
      <c r="A190" s="135" t="s">
        <v>133</v>
      </c>
      <c r="B190" s="133">
        <v>152</v>
      </c>
      <c r="C190" s="133">
        <v>152</v>
      </c>
      <c r="D190" s="68">
        <f t="shared" si="2"/>
        <v>100</v>
      </c>
    </row>
    <row r="191" spans="1:4">
      <c r="A191" s="135" t="s">
        <v>134</v>
      </c>
      <c r="B191" s="133"/>
      <c r="C191" s="133"/>
      <c r="D191" s="68">
        <f t="shared" si="2"/>
        <v>0</v>
      </c>
    </row>
    <row r="192" spans="1:4">
      <c r="A192" s="135" t="s">
        <v>235</v>
      </c>
      <c r="B192" s="133">
        <v>86</v>
      </c>
      <c r="C192" s="133">
        <v>86</v>
      </c>
      <c r="D192" s="68">
        <f t="shared" si="2"/>
        <v>100</v>
      </c>
    </row>
    <row r="193" spans="1:4">
      <c r="A193" s="135" t="s">
        <v>236</v>
      </c>
      <c r="B193" s="133">
        <v>60</v>
      </c>
      <c r="C193" s="133">
        <v>60</v>
      </c>
      <c r="D193" s="68">
        <f t="shared" si="2"/>
        <v>100</v>
      </c>
    </row>
    <row r="194" spans="1:4">
      <c r="A194" s="135" t="s">
        <v>141</v>
      </c>
      <c r="B194" s="133">
        <v>144</v>
      </c>
      <c r="C194" s="133">
        <v>132</v>
      </c>
      <c r="D194" s="68">
        <f t="shared" si="2"/>
        <v>109.09</v>
      </c>
    </row>
    <row r="195" spans="1:4">
      <c r="A195" s="135" t="s">
        <v>237</v>
      </c>
      <c r="B195" s="133">
        <v>666</v>
      </c>
      <c r="C195" s="133">
        <v>629</v>
      </c>
      <c r="D195" s="68">
        <f t="shared" si="2"/>
        <v>105.88</v>
      </c>
    </row>
    <row r="196" spans="1:4">
      <c r="A196" s="134" t="s">
        <v>238</v>
      </c>
      <c r="B196" s="133"/>
      <c r="C196" s="133"/>
      <c r="D196" s="68">
        <f t="shared" si="2"/>
        <v>0</v>
      </c>
    </row>
    <row r="197" spans="1:4">
      <c r="A197" s="135" t="s">
        <v>132</v>
      </c>
      <c r="B197" s="133"/>
      <c r="C197" s="133"/>
      <c r="D197" s="68">
        <f t="shared" si="2"/>
        <v>0</v>
      </c>
    </row>
    <row r="198" spans="1:4">
      <c r="A198" s="135" t="s">
        <v>133</v>
      </c>
      <c r="B198" s="133"/>
      <c r="C198" s="133"/>
      <c r="D198" s="68">
        <f t="shared" si="2"/>
        <v>0</v>
      </c>
    </row>
    <row r="199" spans="1:4">
      <c r="A199" s="135" t="s">
        <v>134</v>
      </c>
      <c r="B199" s="133"/>
      <c r="C199" s="133"/>
      <c r="D199" s="68">
        <f t="shared" ref="D199:D262" si="3">IF(C199&lt;&gt;0,ROUND(B199/C199*100,2),0)</f>
        <v>0</v>
      </c>
    </row>
    <row r="200" spans="1:4">
      <c r="A200" s="135" t="s">
        <v>141</v>
      </c>
      <c r="B200" s="133"/>
      <c r="C200" s="133"/>
      <c r="D200" s="68">
        <f t="shared" si="3"/>
        <v>0</v>
      </c>
    </row>
    <row r="201" spans="1:4">
      <c r="A201" s="135" t="s">
        <v>239</v>
      </c>
      <c r="B201" s="133"/>
      <c r="C201" s="133"/>
      <c r="D201" s="68">
        <f t="shared" si="3"/>
        <v>0</v>
      </c>
    </row>
    <row r="202" spans="1:4">
      <c r="A202" s="134" t="s">
        <v>240</v>
      </c>
      <c r="B202" s="133">
        <v>1949</v>
      </c>
      <c r="C202" s="133">
        <v>2026</v>
      </c>
      <c r="D202" s="68">
        <f t="shared" si="3"/>
        <v>96.2</v>
      </c>
    </row>
    <row r="203" spans="1:4">
      <c r="A203" s="135" t="s">
        <v>132</v>
      </c>
      <c r="B203" s="133">
        <v>293</v>
      </c>
      <c r="C203" s="133">
        <v>273</v>
      </c>
      <c r="D203" s="68">
        <f t="shared" si="3"/>
        <v>107.33</v>
      </c>
    </row>
    <row r="204" spans="1:4">
      <c r="A204" s="135" t="s">
        <v>133</v>
      </c>
      <c r="B204" s="133">
        <v>291</v>
      </c>
      <c r="C204" s="133">
        <v>391</v>
      </c>
      <c r="D204" s="68">
        <f t="shared" si="3"/>
        <v>74.42</v>
      </c>
    </row>
    <row r="205" spans="1:4">
      <c r="A205" s="135" t="s">
        <v>134</v>
      </c>
      <c r="B205" s="133"/>
      <c r="C205" s="133"/>
      <c r="D205" s="68">
        <f t="shared" si="3"/>
        <v>0</v>
      </c>
    </row>
    <row r="206" spans="1:4">
      <c r="A206" s="135" t="s">
        <v>141</v>
      </c>
      <c r="B206" s="133"/>
      <c r="C206" s="133"/>
      <c r="D206" s="68">
        <f t="shared" si="3"/>
        <v>0</v>
      </c>
    </row>
    <row r="207" spans="1:4">
      <c r="A207" s="135" t="s">
        <v>240</v>
      </c>
      <c r="B207" s="133">
        <v>1365</v>
      </c>
      <c r="C207" s="133">
        <v>1362</v>
      </c>
      <c r="D207" s="68">
        <f t="shared" si="3"/>
        <v>100.22</v>
      </c>
    </row>
    <row r="208" spans="1:4">
      <c r="A208" s="134" t="s">
        <v>241</v>
      </c>
      <c r="B208" s="133"/>
      <c r="C208" s="133"/>
      <c r="D208" s="68">
        <f t="shared" si="3"/>
        <v>0</v>
      </c>
    </row>
    <row r="209" spans="1:4">
      <c r="A209" s="135" t="s">
        <v>132</v>
      </c>
      <c r="B209" s="133"/>
      <c r="C209" s="133"/>
      <c r="D209" s="68">
        <f t="shared" si="3"/>
        <v>0</v>
      </c>
    </row>
    <row r="210" spans="1:4">
      <c r="A210" s="135" t="s">
        <v>133</v>
      </c>
      <c r="B210" s="133"/>
      <c r="C210" s="133"/>
      <c r="D210" s="68">
        <f t="shared" si="3"/>
        <v>0</v>
      </c>
    </row>
    <row r="211" spans="1:4">
      <c r="A211" s="135" t="s">
        <v>134</v>
      </c>
      <c r="B211" s="133"/>
      <c r="C211" s="133"/>
      <c r="D211" s="68">
        <f t="shared" si="3"/>
        <v>0</v>
      </c>
    </row>
    <row r="212" spans="1:4">
      <c r="A212" s="135" t="s">
        <v>242</v>
      </c>
      <c r="B212" s="133"/>
      <c r="C212" s="133"/>
      <c r="D212" s="68">
        <f t="shared" si="3"/>
        <v>0</v>
      </c>
    </row>
    <row r="213" spans="1:4">
      <c r="A213" s="135" t="s">
        <v>141</v>
      </c>
      <c r="B213" s="133"/>
      <c r="C213" s="133"/>
      <c r="D213" s="68">
        <f t="shared" si="3"/>
        <v>0</v>
      </c>
    </row>
    <row r="214" spans="1:4">
      <c r="A214" s="135" t="s">
        <v>243</v>
      </c>
      <c r="B214" s="133"/>
      <c r="C214" s="133"/>
      <c r="D214" s="68">
        <f t="shared" si="3"/>
        <v>0</v>
      </c>
    </row>
    <row r="215" spans="1:4">
      <c r="A215" s="134" t="s">
        <v>244</v>
      </c>
      <c r="B215" s="133">
        <v>9420</v>
      </c>
      <c r="C215" s="133">
        <v>8894</v>
      </c>
      <c r="D215" s="68">
        <f t="shared" si="3"/>
        <v>105.91</v>
      </c>
    </row>
    <row r="216" spans="1:4">
      <c r="A216" s="135" t="s">
        <v>132</v>
      </c>
      <c r="B216" s="133">
        <v>4142</v>
      </c>
      <c r="C216" s="133">
        <v>4142</v>
      </c>
      <c r="D216" s="68">
        <f t="shared" si="3"/>
        <v>100</v>
      </c>
    </row>
    <row r="217" spans="1:4">
      <c r="A217" s="135" t="s">
        <v>133</v>
      </c>
      <c r="B217" s="133">
        <v>850</v>
      </c>
      <c r="C217" s="133">
        <v>460</v>
      </c>
      <c r="D217" s="68">
        <f t="shared" si="3"/>
        <v>184.78</v>
      </c>
    </row>
    <row r="218" spans="1:4">
      <c r="A218" s="135" t="s">
        <v>134</v>
      </c>
      <c r="B218" s="133"/>
      <c r="C218" s="133"/>
      <c r="D218" s="68">
        <f t="shared" si="3"/>
        <v>0</v>
      </c>
    </row>
    <row r="219" spans="1:4">
      <c r="A219" s="135" t="s">
        <v>245</v>
      </c>
      <c r="B219" s="133">
        <v>210</v>
      </c>
      <c r="C219" s="133">
        <v>210</v>
      </c>
      <c r="D219" s="68">
        <f t="shared" si="3"/>
        <v>100</v>
      </c>
    </row>
    <row r="220" spans="1:4">
      <c r="A220" s="135" t="s">
        <v>246</v>
      </c>
      <c r="B220" s="133">
        <v>599</v>
      </c>
      <c r="C220" s="133">
        <v>500</v>
      </c>
      <c r="D220" s="68">
        <f t="shared" si="3"/>
        <v>119.8</v>
      </c>
    </row>
    <row r="221" spans="1:4">
      <c r="A221" s="135" t="s">
        <v>172</v>
      </c>
      <c r="B221" s="133"/>
      <c r="C221" s="133"/>
      <c r="D221" s="68">
        <f t="shared" si="3"/>
        <v>0</v>
      </c>
    </row>
    <row r="222" spans="1:4">
      <c r="A222" s="135" t="s">
        <v>247</v>
      </c>
      <c r="B222" s="133">
        <v>0</v>
      </c>
      <c r="C222" s="133">
        <v>0</v>
      </c>
      <c r="D222" s="68">
        <f t="shared" si="3"/>
        <v>0</v>
      </c>
    </row>
    <row r="223" spans="1:4">
      <c r="A223" s="135" t="s">
        <v>248</v>
      </c>
      <c r="B223" s="133">
        <v>0</v>
      </c>
      <c r="C223" s="133">
        <v>0</v>
      </c>
      <c r="D223" s="68">
        <f t="shared" si="3"/>
        <v>0</v>
      </c>
    </row>
    <row r="224" spans="1:4">
      <c r="A224" s="135" t="s">
        <v>249</v>
      </c>
      <c r="B224" s="133"/>
      <c r="C224" s="133"/>
      <c r="D224" s="68">
        <f t="shared" si="3"/>
        <v>0</v>
      </c>
    </row>
    <row r="225" spans="1:4">
      <c r="A225" s="135" t="s">
        <v>250</v>
      </c>
      <c r="B225" s="133"/>
      <c r="C225" s="133"/>
      <c r="D225" s="68">
        <f t="shared" si="3"/>
        <v>0</v>
      </c>
    </row>
    <row r="226" spans="1:4">
      <c r="A226" s="135" t="s">
        <v>251</v>
      </c>
      <c r="B226" s="133">
        <v>60</v>
      </c>
      <c r="C226" s="133">
        <v>80</v>
      </c>
      <c r="D226" s="68">
        <f t="shared" si="3"/>
        <v>75</v>
      </c>
    </row>
    <row r="227" spans="1:4">
      <c r="A227" s="135" t="s">
        <v>252</v>
      </c>
      <c r="B227" s="133">
        <v>1600</v>
      </c>
      <c r="C227" s="133">
        <v>1840</v>
      </c>
      <c r="D227" s="68">
        <f t="shared" si="3"/>
        <v>86.96</v>
      </c>
    </row>
    <row r="228" spans="1:4">
      <c r="A228" s="135" t="s">
        <v>141</v>
      </c>
      <c r="B228" s="133">
        <v>1339</v>
      </c>
      <c r="C228" s="133">
        <v>1176</v>
      </c>
      <c r="D228" s="68">
        <f t="shared" si="3"/>
        <v>113.86</v>
      </c>
    </row>
    <row r="229" spans="1:4">
      <c r="A229" s="135" t="s">
        <v>253</v>
      </c>
      <c r="B229" s="133">
        <v>620</v>
      </c>
      <c r="C229" s="133">
        <v>486</v>
      </c>
      <c r="D229" s="68">
        <f t="shared" si="3"/>
        <v>127.57</v>
      </c>
    </row>
    <row r="230" spans="1:4">
      <c r="A230" s="134" t="s">
        <v>254</v>
      </c>
      <c r="B230" s="133"/>
      <c r="C230" s="133"/>
      <c r="D230" s="68">
        <f t="shared" si="3"/>
        <v>0</v>
      </c>
    </row>
    <row r="231" spans="1:4">
      <c r="A231" s="135" t="s">
        <v>132</v>
      </c>
      <c r="B231" s="133"/>
      <c r="C231" s="133"/>
      <c r="D231" s="68">
        <f t="shared" si="3"/>
        <v>0</v>
      </c>
    </row>
    <row r="232" spans="1:4">
      <c r="A232" s="135" t="s">
        <v>133</v>
      </c>
      <c r="B232" s="133"/>
      <c r="C232" s="133"/>
      <c r="D232" s="68">
        <f t="shared" si="3"/>
        <v>0</v>
      </c>
    </row>
    <row r="233" spans="1:4">
      <c r="A233" s="135" t="s">
        <v>134</v>
      </c>
      <c r="B233" s="133"/>
      <c r="C233" s="133"/>
      <c r="D233" s="68">
        <f t="shared" si="3"/>
        <v>0</v>
      </c>
    </row>
    <row r="234" spans="1:4">
      <c r="A234" s="135" t="s">
        <v>226</v>
      </c>
      <c r="B234" s="133"/>
      <c r="C234" s="133"/>
      <c r="D234" s="68">
        <f t="shared" si="3"/>
        <v>0</v>
      </c>
    </row>
    <row r="235" spans="1:4">
      <c r="A235" s="135" t="s">
        <v>141</v>
      </c>
      <c r="B235" s="133"/>
      <c r="C235" s="133"/>
      <c r="D235" s="68">
        <f t="shared" si="3"/>
        <v>0</v>
      </c>
    </row>
    <row r="236" spans="1:4">
      <c r="A236" s="135" t="s">
        <v>255</v>
      </c>
      <c r="B236" s="133"/>
      <c r="C236" s="133"/>
      <c r="D236" s="68">
        <f t="shared" si="3"/>
        <v>0</v>
      </c>
    </row>
    <row r="237" spans="1:4">
      <c r="A237" s="134" t="s">
        <v>256</v>
      </c>
      <c r="B237" s="133">
        <v>520</v>
      </c>
      <c r="C237" s="133">
        <v>476</v>
      </c>
      <c r="D237" s="68">
        <f t="shared" si="3"/>
        <v>109.24</v>
      </c>
    </row>
    <row r="238" spans="1:4">
      <c r="A238" s="135" t="s">
        <v>132</v>
      </c>
      <c r="B238" s="133">
        <v>161</v>
      </c>
      <c r="C238" s="133">
        <v>0</v>
      </c>
      <c r="D238" s="68">
        <f t="shared" si="3"/>
        <v>0</v>
      </c>
    </row>
    <row r="239" spans="1:4">
      <c r="A239" s="135" t="s">
        <v>133</v>
      </c>
      <c r="B239" s="133"/>
      <c r="C239" s="133"/>
      <c r="D239" s="68">
        <f t="shared" si="3"/>
        <v>0</v>
      </c>
    </row>
    <row r="240" spans="1:4">
      <c r="A240" s="135" t="s">
        <v>134</v>
      </c>
      <c r="B240" s="133"/>
      <c r="C240" s="133"/>
      <c r="D240" s="68">
        <f t="shared" si="3"/>
        <v>0</v>
      </c>
    </row>
    <row r="241" spans="1:4">
      <c r="A241" s="135" t="s">
        <v>257</v>
      </c>
      <c r="B241" s="133">
        <v>359</v>
      </c>
      <c r="C241" s="133">
        <v>476</v>
      </c>
      <c r="D241" s="68">
        <f t="shared" si="3"/>
        <v>75.42</v>
      </c>
    </row>
    <row r="242" spans="1:4">
      <c r="A242" s="135" t="s">
        <v>258</v>
      </c>
      <c r="B242" s="133"/>
      <c r="C242" s="133"/>
      <c r="D242" s="68">
        <f t="shared" si="3"/>
        <v>0</v>
      </c>
    </row>
    <row r="243" spans="1:4">
      <c r="A243" s="134" t="s">
        <v>259</v>
      </c>
      <c r="B243" s="133">
        <v>4802</v>
      </c>
      <c r="C243" s="133">
        <v>5161</v>
      </c>
      <c r="D243" s="68">
        <f t="shared" si="3"/>
        <v>93.04</v>
      </c>
    </row>
    <row r="244" spans="1:4">
      <c r="A244" s="135" t="s">
        <v>260</v>
      </c>
      <c r="B244" s="133">
        <v>50</v>
      </c>
      <c r="C244" s="133">
        <v>50</v>
      </c>
      <c r="D244" s="68">
        <f t="shared" si="3"/>
        <v>100</v>
      </c>
    </row>
    <row r="245" spans="1:4">
      <c r="A245" s="135" t="s">
        <v>259</v>
      </c>
      <c r="B245" s="133">
        <v>4752</v>
      </c>
      <c r="C245" s="133">
        <v>5111</v>
      </c>
      <c r="D245" s="68">
        <f t="shared" si="3"/>
        <v>92.98</v>
      </c>
    </row>
    <row r="246" spans="1:4">
      <c r="A246" s="133" t="s">
        <v>91</v>
      </c>
      <c r="B246" s="133"/>
      <c r="C246" s="133"/>
      <c r="D246" s="68">
        <f t="shared" si="3"/>
        <v>0</v>
      </c>
    </row>
    <row r="247" spans="1:4">
      <c r="A247" s="134" t="s">
        <v>261</v>
      </c>
      <c r="B247" s="133"/>
      <c r="C247" s="133"/>
      <c r="D247" s="68">
        <f t="shared" si="3"/>
        <v>0</v>
      </c>
    </row>
    <row r="248" spans="1:4">
      <c r="A248" s="135" t="s">
        <v>132</v>
      </c>
      <c r="B248" s="133"/>
      <c r="C248" s="133"/>
      <c r="D248" s="68">
        <f t="shared" si="3"/>
        <v>0</v>
      </c>
    </row>
    <row r="249" spans="1:4">
      <c r="A249" s="135" t="s">
        <v>133</v>
      </c>
      <c r="B249" s="133"/>
      <c r="C249" s="133"/>
      <c r="D249" s="68">
        <f t="shared" si="3"/>
        <v>0</v>
      </c>
    </row>
    <row r="250" spans="1:4">
      <c r="A250" s="135" t="s">
        <v>134</v>
      </c>
      <c r="B250" s="133"/>
      <c r="C250" s="133"/>
      <c r="D250" s="68">
        <f t="shared" si="3"/>
        <v>0</v>
      </c>
    </row>
    <row r="251" spans="1:4">
      <c r="A251" s="135" t="s">
        <v>226</v>
      </c>
      <c r="B251" s="133"/>
      <c r="C251" s="133"/>
      <c r="D251" s="68">
        <f t="shared" si="3"/>
        <v>0</v>
      </c>
    </row>
    <row r="252" spans="1:4">
      <c r="A252" s="135" t="s">
        <v>141</v>
      </c>
      <c r="B252" s="133"/>
      <c r="C252" s="133"/>
      <c r="D252" s="68">
        <f t="shared" si="3"/>
        <v>0</v>
      </c>
    </row>
    <row r="253" spans="1:4">
      <c r="A253" s="135" t="s">
        <v>262</v>
      </c>
      <c r="B253" s="133"/>
      <c r="C253" s="133"/>
      <c r="D253" s="68">
        <f t="shared" si="3"/>
        <v>0</v>
      </c>
    </row>
    <row r="254" spans="1:4">
      <c r="A254" s="134" t="s">
        <v>263</v>
      </c>
      <c r="B254" s="133"/>
      <c r="C254" s="133"/>
      <c r="D254" s="68">
        <f t="shared" si="3"/>
        <v>0</v>
      </c>
    </row>
    <row r="255" spans="1:4">
      <c r="A255" s="135" t="s">
        <v>264</v>
      </c>
      <c r="B255" s="133"/>
      <c r="C255" s="133"/>
      <c r="D255" s="68">
        <f t="shared" si="3"/>
        <v>0</v>
      </c>
    </row>
    <row r="256" spans="1:4">
      <c r="A256" s="135" t="s">
        <v>265</v>
      </c>
      <c r="B256" s="133"/>
      <c r="C256" s="133"/>
      <c r="D256" s="68">
        <f t="shared" si="3"/>
        <v>0</v>
      </c>
    </row>
    <row r="257" spans="1:4">
      <c r="A257" s="134" t="s">
        <v>266</v>
      </c>
      <c r="B257" s="133"/>
      <c r="C257" s="133"/>
      <c r="D257" s="68">
        <f t="shared" si="3"/>
        <v>0</v>
      </c>
    </row>
    <row r="258" spans="1:4">
      <c r="A258" s="135" t="s">
        <v>267</v>
      </c>
      <c r="B258" s="133"/>
      <c r="C258" s="133"/>
      <c r="D258" s="68">
        <f t="shared" si="3"/>
        <v>0</v>
      </c>
    </row>
    <row r="259" spans="1:4">
      <c r="A259" s="135" t="s">
        <v>266</v>
      </c>
      <c r="B259" s="133"/>
      <c r="C259" s="133"/>
      <c r="D259" s="68">
        <f t="shared" si="3"/>
        <v>0</v>
      </c>
    </row>
    <row r="260" spans="1:4">
      <c r="A260" s="134" t="s">
        <v>268</v>
      </c>
      <c r="B260" s="133"/>
      <c r="C260" s="133"/>
      <c r="D260" s="68">
        <f t="shared" si="3"/>
        <v>0</v>
      </c>
    </row>
    <row r="261" spans="1:4">
      <c r="A261" s="135" t="s">
        <v>269</v>
      </c>
      <c r="B261" s="133"/>
      <c r="C261" s="133"/>
      <c r="D261" s="68">
        <f t="shared" si="3"/>
        <v>0</v>
      </c>
    </row>
    <row r="262" spans="1:4">
      <c r="A262" s="135" t="s">
        <v>270</v>
      </c>
      <c r="B262" s="133"/>
      <c r="C262" s="133"/>
      <c r="D262" s="68">
        <f t="shared" si="3"/>
        <v>0</v>
      </c>
    </row>
    <row r="263" spans="1:4">
      <c r="A263" s="135" t="s">
        <v>271</v>
      </c>
      <c r="B263" s="133"/>
      <c r="C263" s="133"/>
      <c r="D263" s="68">
        <f t="shared" ref="D263:D326" si="4">IF(C263&lt;&gt;0,ROUND(B263/C263*100,2),0)</f>
        <v>0</v>
      </c>
    </row>
    <row r="264" spans="1:4">
      <c r="A264" s="135" t="s">
        <v>272</v>
      </c>
      <c r="B264" s="133"/>
      <c r="C264" s="133"/>
      <c r="D264" s="68">
        <f t="shared" si="4"/>
        <v>0</v>
      </c>
    </row>
    <row r="265" spans="1:4">
      <c r="A265" s="135" t="s">
        <v>273</v>
      </c>
      <c r="B265" s="133"/>
      <c r="C265" s="133"/>
      <c r="D265" s="68">
        <f t="shared" si="4"/>
        <v>0</v>
      </c>
    </row>
    <row r="266" spans="1:4">
      <c r="A266" s="134" t="s">
        <v>274</v>
      </c>
      <c r="B266" s="133"/>
      <c r="C266" s="133"/>
      <c r="D266" s="68">
        <f t="shared" si="4"/>
        <v>0</v>
      </c>
    </row>
    <row r="267" spans="1:4">
      <c r="A267" s="135" t="s">
        <v>275</v>
      </c>
      <c r="B267" s="133"/>
      <c r="C267" s="133"/>
      <c r="D267" s="68">
        <f t="shared" si="4"/>
        <v>0</v>
      </c>
    </row>
    <row r="268" spans="1:4">
      <c r="A268" s="135" t="s">
        <v>276</v>
      </c>
      <c r="B268" s="133"/>
      <c r="C268" s="133"/>
      <c r="D268" s="68">
        <f t="shared" si="4"/>
        <v>0</v>
      </c>
    </row>
    <row r="269" spans="1:4">
      <c r="A269" s="135" t="s">
        <v>277</v>
      </c>
      <c r="B269" s="133"/>
      <c r="C269" s="133"/>
      <c r="D269" s="68">
        <f t="shared" si="4"/>
        <v>0</v>
      </c>
    </row>
    <row r="270" spans="1:4">
      <c r="A270" s="135" t="s">
        <v>278</v>
      </c>
      <c r="B270" s="133"/>
      <c r="C270" s="133"/>
      <c r="D270" s="68">
        <f t="shared" si="4"/>
        <v>0</v>
      </c>
    </row>
    <row r="271" spans="1:4">
      <c r="A271" s="134" t="s">
        <v>279</v>
      </c>
      <c r="B271" s="133"/>
      <c r="C271" s="133"/>
      <c r="D271" s="68">
        <f t="shared" si="4"/>
        <v>0</v>
      </c>
    </row>
    <row r="272" spans="1:4">
      <c r="A272" s="135" t="s">
        <v>279</v>
      </c>
      <c r="B272" s="133"/>
      <c r="C272" s="133"/>
      <c r="D272" s="68">
        <f t="shared" si="4"/>
        <v>0</v>
      </c>
    </row>
    <row r="273" spans="1:4">
      <c r="A273" s="134" t="s">
        <v>280</v>
      </c>
      <c r="B273" s="133"/>
      <c r="C273" s="133"/>
      <c r="D273" s="68">
        <f t="shared" si="4"/>
        <v>0</v>
      </c>
    </row>
    <row r="274" spans="1:4">
      <c r="A274" s="135" t="s">
        <v>281</v>
      </c>
      <c r="B274" s="133"/>
      <c r="C274" s="133"/>
      <c r="D274" s="68">
        <f t="shared" si="4"/>
        <v>0</v>
      </c>
    </row>
    <row r="275" spans="1:4">
      <c r="A275" s="135" t="s">
        <v>282</v>
      </c>
      <c r="B275" s="133"/>
      <c r="C275" s="133"/>
      <c r="D275" s="68">
        <f t="shared" si="4"/>
        <v>0</v>
      </c>
    </row>
    <row r="276" spans="1:4">
      <c r="A276" s="135" t="s">
        <v>283</v>
      </c>
      <c r="B276" s="133"/>
      <c r="C276" s="133"/>
      <c r="D276" s="68">
        <f t="shared" si="4"/>
        <v>0</v>
      </c>
    </row>
    <row r="277" spans="1:4">
      <c r="A277" s="135" t="s">
        <v>112</v>
      </c>
      <c r="B277" s="133"/>
      <c r="C277" s="133"/>
      <c r="D277" s="68">
        <f t="shared" si="4"/>
        <v>0</v>
      </c>
    </row>
    <row r="278" spans="1:4">
      <c r="A278" s="134" t="s">
        <v>284</v>
      </c>
      <c r="B278" s="133"/>
      <c r="C278" s="133"/>
      <c r="D278" s="68">
        <f t="shared" si="4"/>
        <v>0</v>
      </c>
    </row>
    <row r="279" spans="1:4">
      <c r="A279" s="135" t="s">
        <v>132</v>
      </c>
      <c r="B279" s="133"/>
      <c r="C279" s="133"/>
      <c r="D279" s="68">
        <f t="shared" si="4"/>
        <v>0</v>
      </c>
    </row>
    <row r="280" spans="1:4">
      <c r="A280" s="135" t="s">
        <v>133</v>
      </c>
      <c r="B280" s="133"/>
      <c r="C280" s="133"/>
      <c r="D280" s="68">
        <f t="shared" si="4"/>
        <v>0</v>
      </c>
    </row>
    <row r="281" spans="1:4">
      <c r="A281" s="135" t="s">
        <v>134</v>
      </c>
      <c r="B281" s="133"/>
      <c r="C281" s="133"/>
      <c r="D281" s="68">
        <f t="shared" si="4"/>
        <v>0</v>
      </c>
    </row>
    <row r="282" spans="1:4">
      <c r="A282" s="135" t="s">
        <v>141</v>
      </c>
      <c r="B282" s="133"/>
      <c r="C282" s="133"/>
      <c r="D282" s="68">
        <f t="shared" si="4"/>
        <v>0</v>
      </c>
    </row>
    <row r="283" spans="1:4">
      <c r="A283" s="135" t="s">
        <v>285</v>
      </c>
      <c r="B283" s="133"/>
      <c r="C283" s="133"/>
      <c r="D283" s="68">
        <f t="shared" si="4"/>
        <v>0</v>
      </c>
    </row>
    <row r="284" spans="1:4">
      <c r="A284" s="134" t="s">
        <v>286</v>
      </c>
      <c r="B284" s="133"/>
      <c r="C284" s="133"/>
      <c r="D284" s="68">
        <f t="shared" si="4"/>
        <v>0</v>
      </c>
    </row>
    <row r="285" spans="1:4">
      <c r="A285" s="135" t="s">
        <v>286</v>
      </c>
      <c r="B285" s="133"/>
      <c r="C285" s="133"/>
      <c r="D285" s="68">
        <f t="shared" si="4"/>
        <v>0</v>
      </c>
    </row>
    <row r="286" spans="1:4">
      <c r="A286" s="133" t="s">
        <v>92</v>
      </c>
      <c r="B286" s="133">
        <v>2100</v>
      </c>
      <c r="C286" s="133">
        <v>1600</v>
      </c>
      <c r="D286" s="68">
        <f t="shared" si="4"/>
        <v>131.25</v>
      </c>
    </row>
    <row r="287" spans="1:4">
      <c r="A287" s="133" t="s">
        <v>93</v>
      </c>
      <c r="B287" s="133">
        <v>74700</v>
      </c>
      <c r="C287" s="133">
        <v>78500</v>
      </c>
      <c r="D287" s="68">
        <f t="shared" si="4"/>
        <v>95.16</v>
      </c>
    </row>
    <row r="288" spans="1:4">
      <c r="A288" s="134" t="s">
        <v>287</v>
      </c>
      <c r="B288" s="133">
        <v>250</v>
      </c>
      <c r="C288" s="133">
        <v>250</v>
      </c>
      <c r="D288" s="68">
        <f t="shared" si="4"/>
        <v>100</v>
      </c>
    </row>
    <row r="289" spans="1:4">
      <c r="A289" s="135" t="s">
        <v>287</v>
      </c>
      <c r="B289" s="133">
        <v>250</v>
      </c>
      <c r="C289" s="133">
        <v>250</v>
      </c>
      <c r="D289" s="68">
        <f t="shared" si="4"/>
        <v>100</v>
      </c>
    </row>
    <row r="290" spans="1:4">
      <c r="A290" s="135" t="s">
        <v>288</v>
      </c>
      <c r="B290" s="133"/>
      <c r="C290" s="133"/>
      <c r="D290" s="68">
        <f t="shared" si="4"/>
        <v>0</v>
      </c>
    </row>
    <row r="291" spans="1:4">
      <c r="A291" s="134" t="s">
        <v>289</v>
      </c>
      <c r="B291" s="133">
        <v>62024</v>
      </c>
      <c r="C291" s="133">
        <v>67497</v>
      </c>
      <c r="D291" s="68">
        <f t="shared" si="4"/>
        <v>91.89</v>
      </c>
    </row>
    <row r="292" spans="1:4">
      <c r="A292" s="135" t="s">
        <v>132</v>
      </c>
      <c r="B292" s="133">
        <v>36118</v>
      </c>
      <c r="C292" s="133">
        <v>36682</v>
      </c>
      <c r="D292" s="68">
        <f t="shared" si="4"/>
        <v>98.46</v>
      </c>
    </row>
    <row r="293" spans="1:4">
      <c r="A293" s="135" t="s">
        <v>133</v>
      </c>
      <c r="B293" s="133">
        <v>13920</v>
      </c>
      <c r="C293" s="133">
        <v>13229</v>
      </c>
      <c r="D293" s="68">
        <f t="shared" si="4"/>
        <v>105.22</v>
      </c>
    </row>
    <row r="294" spans="1:4">
      <c r="A294" s="135" t="s">
        <v>134</v>
      </c>
      <c r="B294" s="133"/>
      <c r="C294" s="133"/>
      <c r="D294" s="68">
        <f t="shared" si="4"/>
        <v>0</v>
      </c>
    </row>
    <row r="295" spans="1:4">
      <c r="A295" s="135" t="s">
        <v>172</v>
      </c>
      <c r="B295" s="133">
        <v>1920</v>
      </c>
      <c r="C295" s="133">
        <v>3960</v>
      </c>
      <c r="D295" s="68">
        <f t="shared" si="4"/>
        <v>48.48</v>
      </c>
    </row>
    <row r="296" spans="1:4">
      <c r="A296" s="135" t="s">
        <v>290</v>
      </c>
      <c r="B296" s="133">
        <v>4000</v>
      </c>
      <c r="C296" s="133">
        <v>8960</v>
      </c>
      <c r="D296" s="68">
        <f t="shared" si="4"/>
        <v>44.64</v>
      </c>
    </row>
    <row r="297" spans="1:4">
      <c r="A297" s="135" t="s">
        <v>291</v>
      </c>
      <c r="B297" s="133"/>
      <c r="C297" s="133"/>
      <c r="D297" s="68">
        <f t="shared" si="4"/>
        <v>0</v>
      </c>
    </row>
    <row r="298" spans="1:4">
      <c r="A298" s="135" t="s">
        <v>292</v>
      </c>
      <c r="B298" s="133"/>
      <c r="C298" s="133"/>
      <c r="D298" s="68">
        <f t="shared" si="4"/>
        <v>0</v>
      </c>
    </row>
    <row r="299" spans="1:4">
      <c r="A299" s="135" t="s">
        <v>293</v>
      </c>
      <c r="B299" s="133"/>
      <c r="C299" s="133"/>
      <c r="D299" s="68">
        <f t="shared" si="4"/>
        <v>0</v>
      </c>
    </row>
    <row r="300" spans="1:4">
      <c r="A300" s="135" t="s">
        <v>141</v>
      </c>
      <c r="B300" s="133">
        <v>2364</v>
      </c>
      <c r="C300" s="133">
        <v>2048</v>
      </c>
      <c r="D300" s="68">
        <f t="shared" si="4"/>
        <v>115.43</v>
      </c>
    </row>
    <row r="301" spans="1:4">
      <c r="A301" s="135" t="s">
        <v>294</v>
      </c>
      <c r="B301" s="133">
        <v>3702</v>
      </c>
      <c r="C301" s="133">
        <v>2618</v>
      </c>
      <c r="D301" s="68">
        <f t="shared" si="4"/>
        <v>141.41</v>
      </c>
    </row>
    <row r="302" spans="1:4">
      <c r="A302" s="134" t="s">
        <v>295</v>
      </c>
      <c r="B302" s="133">
        <v>210</v>
      </c>
      <c r="C302" s="133">
        <v>210</v>
      </c>
      <c r="D302" s="68">
        <f t="shared" si="4"/>
        <v>100</v>
      </c>
    </row>
    <row r="303" spans="1:4">
      <c r="A303" s="135" t="s">
        <v>132</v>
      </c>
      <c r="B303" s="133"/>
      <c r="C303" s="133"/>
      <c r="D303" s="68">
        <f t="shared" si="4"/>
        <v>0</v>
      </c>
    </row>
    <row r="304" spans="1:4">
      <c r="A304" s="135" t="s">
        <v>133</v>
      </c>
      <c r="B304" s="133">
        <v>210</v>
      </c>
      <c r="C304" s="133">
        <v>210</v>
      </c>
      <c r="D304" s="68">
        <f t="shared" si="4"/>
        <v>100</v>
      </c>
    </row>
    <row r="305" spans="1:4">
      <c r="A305" s="135" t="s">
        <v>134</v>
      </c>
      <c r="B305" s="133"/>
      <c r="C305" s="133"/>
      <c r="D305" s="68">
        <f t="shared" si="4"/>
        <v>0</v>
      </c>
    </row>
    <row r="306" spans="1:4">
      <c r="A306" s="135" t="s">
        <v>296</v>
      </c>
      <c r="B306" s="133"/>
      <c r="C306" s="133"/>
      <c r="D306" s="68">
        <f t="shared" si="4"/>
        <v>0</v>
      </c>
    </row>
    <row r="307" spans="1:4">
      <c r="A307" s="135" t="s">
        <v>141</v>
      </c>
      <c r="B307" s="133"/>
      <c r="C307" s="133"/>
      <c r="D307" s="68">
        <f t="shared" si="4"/>
        <v>0</v>
      </c>
    </row>
    <row r="308" spans="1:4">
      <c r="A308" s="135" t="s">
        <v>297</v>
      </c>
      <c r="B308" s="133"/>
      <c r="C308" s="133"/>
      <c r="D308" s="68">
        <f t="shared" si="4"/>
        <v>0</v>
      </c>
    </row>
    <row r="309" spans="1:4">
      <c r="A309" s="134" t="s">
        <v>298</v>
      </c>
      <c r="B309" s="133">
        <v>135</v>
      </c>
      <c r="C309" s="133">
        <v>33</v>
      </c>
      <c r="D309" s="68">
        <f t="shared" ref="D309:D372" si="5">IF(C309&lt;&gt;0,ROUND(B309/C309*100,2),0)</f>
        <v>409.09</v>
      </c>
    </row>
    <row r="310" spans="1:4">
      <c r="A310" s="135" t="s">
        <v>132</v>
      </c>
      <c r="B310" s="133"/>
      <c r="C310" s="133"/>
      <c r="D310" s="68">
        <f t="shared" si="5"/>
        <v>0</v>
      </c>
    </row>
    <row r="311" spans="1:4">
      <c r="A311" s="135" t="s">
        <v>133</v>
      </c>
      <c r="B311" s="133"/>
      <c r="C311" s="133"/>
      <c r="D311" s="68">
        <f t="shared" si="5"/>
        <v>0</v>
      </c>
    </row>
    <row r="312" spans="1:4">
      <c r="A312" s="135" t="s">
        <v>134</v>
      </c>
      <c r="B312" s="133"/>
      <c r="C312" s="133"/>
      <c r="D312" s="68">
        <f t="shared" si="5"/>
        <v>0</v>
      </c>
    </row>
    <row r="313" spans="1:4">
      <c r="A313" s="135" t="s">
        <v>299</v>
      </c>
      <c r="B313" s="133"/>
      <c r="C313" s="133"/>
      <c r="D313" s="68">
        <f t="shared" si="5"/>
        <v>0</v>
      </c>
    </row>
    <row r="314" spans="1:4">
      <c r="A314" s="135" t="s">
        <v>300</v>
      </c>
      <c r="B314" s="133"/>
      <c r="C314" s="133"/>
      <c r="D314" s="68">
        <f t="shared" si="5"/>
        <v>0</v>
      </c>
    </row>
    <row r="315" spans="1:4">
      <c r="A315" s="135" t="s">
        <v>141</v>
      </c>
      <c r="B315" s="133"/>
      <c r="C315" s="133"/>
      <c r="D315" s="68">
        <f t="shared" si="5"/>
        <v>0</v>
      </c>
    </row>
    <row r="316" spans="1:4">
      <c r="A316" s="135" t="s">
        <v>301</v>
      </c>
      <c r="B316" s="133">
        <v>135</v>
      </c>
      <c r="C316" s="133">
        <v>33</v>
      </c>
      <c r="D316" s="68">
        <f t="shared" si="5"/>
        <v>409.09</v>
      </c>
    </row>
    <row r="317" spans="1:4">
      <c r="A317" s="134" t="s">
        <v>302</v>
      </c>
      <c r="B317" s="133">
        <v>1250</v>
      </c>
      <c r="C317" s="133">
        <v>1251</v>
      </c>
      <c r="D317" s="68">
        <f t="shared" si="5"/>
        <v>99.92</v>
      </c>
    </row>
    <row r="318" spans="1:4">
      <c r="A318" s="135" t="s">
        <v>132</v>
      </c>
      <c r="B318" s="133"/>
      <c r="C318" s="133"/>
      <c r="D318" s="68">
        <f t="shared" si="5"/>
        <v>0</v>
      </c>
    </row>
    <row r="319" spans="1:4">
      <c r="A319" s="135" t="s">
        <v>133</v>
      </c>
      <c r="B319" s="133"/>
      <c r="C319" s="133"/>
      <c r="D319" s="68">
        <f t="shared" si="5"/>
        <v>0</v>
      </c>
    </row>
    <row r="320" spans="1:4">
      <c r="A320" s="135" t="s">
        <v>134</v>
      </c>
      <c r="B320" s="133"/>
      <c r="C320" s="133"/>
      <c r="D320" s="68">
        <f t="shared" si="5"/>
        <v>0</v>
      </c>
    </row>
    <row r="321" spans="1:4">
      <c r="A321" s="135" t="s">
        <v>303</v>
      </c>
      <c r="B321" s="133"/>
      <c r="C321" s="133"/>
      <c r="D321" s="68">
        <f t="shared" si="5"/>
        <v>0</v>
      </c>
    </row>
    <row r="322" spans="1:4">
      <c r="A322" s="135" t="s">
        <v>304</v>
      </c>
      <c r="B322" s="133"/>
      <c r="C322" s="133"/>
      <c r="D322" s="68">
        <f t="shared" si="5"/>
        <v>0</v>
      </c>
    </row>
    <row r="323" spans="1:4">
      <c r="A323" s="135" t="s">
        <v>305</v>
      </c>
      <c r="B323" s="133"/>
      <c r="C323" s="133"/>
      <c r="D323" s="68">
        <f t="shared" si="5"/>
        <v>0</v>
      </c>
    </row>
    <row r="324" spans="1:4">
      <c r="A324" s="135" t="s">
        <v>141</v>
      </c>
      <c r="B324" s="133"/>
      <c r="C324" s="133"/>
      <c r="D324" s="68">
        <f t="shared" si="5"/>
        <v>0</v>
      </c>
    </row>
    <row r="325" spans="1:4">
      <c r="A325" s="135" t="s">
        <v>306</v>
      </c>
      <c r="B325" s="133">
        <v>1250</v>
      </c>
      <c r="C325" s="133">
        <v>1251</v>
      </c>
      <c r="D325" s="68">
        <f t="shared" si="5"/>
        <v>99.92</v>
      </c>
    </row>
    <row r="326" spans="1:4">
      <c r="A326" s="134" t="s">
        <v>307</v>
      </c>
      <c r="B326" s="133">
        <v>3177</v>
      </c>
      <c r="C326" s="133">
        <v>3069</v>
      </c>
      <c r="D326" s="68">
        <f t="shared" si="5"/>
        <v>103.52</v>
      </c>
    </row>
    <row r="327" spans="1:4">
      <c r="A327" s="135" t="s">
        <v>132</v>
      </c>
      <c r="B327" s="133">
        <v>1712</v>
      </c>
      <c r="C327" s="133">
        <v>1752</v>
      </c>
      <c r="D327" s="68">
        <f t="shared" si="5"/>
        <v>97.72</v>
      </c>
    </row>
    <row r="328" spans="1:4">
      <c r="A328" s="135" t="s">
        <v>133</v>
      </c>
      <c r="B328" s="133">
        <v>30</v>
      </c>
      <c r="C328" s="133">
        <v>0</v>
      </c>
      <c r="D328" s="68">
        <f t="shared" si="5"/>
        <v>0</v>
      </c>
    </row>
    <row r="329" spans="1:4">
      <c r="A329" s="135" t="s">
        <v>134</v>
      </c>
      <c r="B329" s="133"/>
      <c r="C329" s="133"/>
      <c r="D329" s="68">
        <f t="shared" si="5"/>
        <v>0</v>
      </c>
    </row>
    <row r="330" spans="1:4">
      <c r="A330" s="135" t="s">
        <v>308</v>
      </c>
      <c r="B330" s="133">
        <v>200</v>
      </c>
      <c r="C330" s="133">
        <v>200</v>
      </c>
      <c r="D330" s="68">
        <f t="shared" si="5"/>
        <v>100</v>
      </c>
    </row>
    <row r="331" spans="1:4">
      <c r="A331" s="135" t="s">
        <v>309</v>
      </c>
      <c r="B331" s="133">
        <v>309</v>
      </c>
      <c r="C331" s="133">
        <v>309</v>
      </c>
      <c r="D331" s="68">
        <f t="shared" si="5"/>
        <v>100</v>
      </c>
    </row>
    <row r="332" spans="1:4">
      <c r="A332" s="135" t="s">
        <v>310</v>
      </c>
      <c r="B332" s="133">
        <v>174</v>
      </c>
      <c r="C332" s="133">
        <v>174</v>
      </c>
      <c r="D332" s="68">
        <f t="shared" si="5"/>
        <v>100</v>
      </c>
    </row>
    <row r="333" spans="1:4">
      <c r="A333" s="135" t="s">
        <v>311</v>
      </c>
      <c r="B333" s="133">
        <v>135</v>
      </c>
      <c r="C333" s="133">
        <v>135</v>
      </c>
      <c r="D333" s="68">
        <f t="shared" si="5"/>
        <v>100</v>
      </c>
    </row>
    <row r="334" spans="1:4">
      <c r="A334" s="135" t="s">
        <v>312</v>
      </c>
      <c r="B334" s="133"/>
      <c r="C334" s="133"/>
      <c r="D334" s="68">
        <f t="shared" si="5"/>
        <v>0</v>
      </c>
    </row>
    <row r="335" spans="1:4">
      <c r="A335" s="135" t="s">
        <v>313</v>
      </c>
      <c r="B335" s="133">
        <v>290</v>
      </c>
      <c r="C335" s="133">
        <v>290</v>
      </c>
      <c r="D335" s="68">
        <f t="shared" si="5"/>
        <v>100</v>
      </c>
    </row>
    <row r="336" spans="1:4">
      <c r="A336" s="135" t="s">
        <v>314</v>
      </c>
      <c r="B336" s="133">
        <v>125</v>
      </c>
      <c r="C336" s="133">
        <v>75</v>
      </c>
      <c r="D336" s="68">
        <f t="shared" si="5"/>
        <v>166.67</v>
      </c>
    </row>
    <row r="337" spans="1:4">
      <c r="A337" s="135" t="s">
        <v>172</v>
      </c>
      <c r="B337" s="133"/>
      <c r="C337" s="133"/>
      <c r="D337" s="68">
        <f t="shared" si="5"/>
        <v>0</v>
      </c>
    </row>
    <row r="338" spans="1:4">
      <c r="A338" s="135" t="s">
        <v>141</v>
      </c>
      <c r="B338" s="133">
        <v>202</v>
      </c>
      <c r="C338" s="133">
        <v>134</v>
      </c>
      <c r="D338" s="68">
        <f t="shared" si="5"/>
        <v>150.75</v>
      </c>
    </row>
    <row r="339" spans="1:4">
      <c r="A339" s="135" t="s">
        <v>315</v>
      </c>
      <c r="B339" s="133">
        <v>0</v>
      </c>
      <c r="C339" s="133">
        <v>0</v>
      </c>
      <c r="D339" s="68">
        <f t="shared" si="5"/>
        <v>0</v>
      </c>
    </row>
    <row r="340" spans="1:4">
      <c r="A340" s="134" t="s">
        <v>316</v>
      </c>
      <c r="B340" s="133"/>
      <c r="C340" s="133"/>
      <c r="D340" s="68">
        <f t="shared" si="5"/>
        <v>0</v>
      </c>
    </row>
    <row r="341" spans="1:4">
      <c r="A341" s="135" t="s">
        <v>132</v>
      </c>
      <c r="B341" s="133"/>
      <c r="C341" s="133"/>
      <c r="D341" s="68">
        <f t="shared" si="5"/>
        <v>0</v>
      </c>
    </row>
    <row r="342" spans="1:4">
      <c r="A342" s="135" t="s">
        <v>133</v>
      </c>
      <c r="B342" s="133"/>
      <c r="C342" s="133"/>
      <c r="D342" s="68">
        <f t="shared" si="5"/>
        <v>0</v>
      </c>
    </row>
    <row r="343" spans="1:4">
      <c r="A343" s="135" t="s">
        <v>134</v>
      </c>
      <c r="B343" s="133"/>
      <c r="C343" s="133"/>
      <c r="D343" s="68">
        <f t="shared" si="5"/>
        <v>0</v>
      </c>
    </row>
    <row r="344" spans="1:4">
      <c r="A344" s="135" t="s">
        <v>317</v>
      </c>
      <c r="B344" s="133"/>
      <c r="C344" s="133"/>
      <c r="D344" s="68">
        <f t="shared" si="5"/>
        <v>0</v>
      </c>
    </row>
    <row r="345" spans="1:4">
      <c r="A345" s="135" t="s">
        <v>318</v>
      </c>
      <c r="B345" s="133"/>
      <c r="C345" s="133"/>
      <c r="D345" s="68">
        <f t="shared" si="5"/>
        <v>0</v>
      </c>
    </row>
    <row r="346" spans="1:4">
      <c r="A346" s="135" t="s">
        <v>319</v>
      </c>
      <c r="B346" s="133"/>
      <c r="C346" s="133"/>
      <c r="D346" s="68">
        <f t="shared" si="5"/>
        <v>0</v>
      </c>
    </row>
    <row r="347" spans="1:4">
      <c r="A347" s="135" t="s">
        <v>172</v>
      </c>
      <c r="B347" s="133"/>
      <c r="C347" s="133"/>
      <c r="D347" s="68">
        <f t="shared" si="5"/>
        <v>0</v>
      </c>
    </row>
    <row r="348" spans="1:4">
      <c r="A348" s="135" t="s">
        <v>141</v>
      </c>
      <c r="B348" s="133"/>
      <c r="C348" s="133"/>
      <c r="D348" s="68">
        <f t="shared" si="5"/>
        <v>0</v>
      </c>
    </row>
    <row r="349" spans="1:4">
      <c r="A349" s="135" t="s">
        <v>320</v>
      </c>
      <c r="B349" s="133"/>
      <c r="C349" s="133"/>
      <c r="D349" s="68">
        <f t="shared" si="5"/>
        <v>0</v>
      </c>
    </row>
    <row r="350" spans="1:4">
      <c r="A350" s="134" t="s">
        <v>321</v>
      </c>
      <c r="B350" s="133"/>
      <c r="C350" s="133"/>
      <c r="D350" s="68">
        <f t="shared" si="5"/>
        <v>0</v>
      </c>
    </row>
    <row r="351" spans="1:4">
      <c r="A351" s="135" t="s">
        <v>132</v>
      </c>
      <c r="B351" s="133"/>
      <c r="C351" s="133"/>
      <c r="D351" s="68">
        <f t="shared" si="5"/>
        <v>0</v>
      </c>
    </row>
    <row r="352" spans="1:4">
      <c r="A352" s="135" t="s">
        <v>133</v>
      </c>
      <c r="B352" s="133"/>
      <c r="C352" s="133"/>
      <c r="D352" s="68">
        <f t="shared" si="5"/>
        <v>0</v>
      </c>
    </row>
    <row r="353" spans="1:4">
      <c r="A353" s="135" t="s">
        <v>134</v>
      </c>
      <c r="B353" s="133"/>
      <c r="C353" s="133"/>
      <c r="D353" s="68">
        <f t="shared" si="5"/>
        <v>0</v>
      </c>
    </row>
    <row r="354" spans="1:4">
      <c r="A354" s="135" t="s">
        <v>322</v>
      </c>
      <c r="B354" s="133"/>
      <c r="C354" s="133"/>
      <c r="D354" s="68">
        <f t="shared" si="5"/>
        <v>0</v>
      </c>
    </row>
    <row r="355" spans="1:4">
      <c r="A355" s="135" t="s">
        <v>323</v>
      </c>
      <c r="B355" s="133"/>
      <c r="C355" s="133"/>
      <c r="D355" s="68">
        <f t="shared" si="5"/>
        <v>0</v>
      </c>
    </row>
    <row r="356" spans="1:4">
      <c r="A356" s="135" t="s">
        <v>324</v>
      </c>
      <c r="B356" s="133"/>
      <c r="C356" s="133"/>
      <c r="D356" s="68">
        <f t="shared" si="5"/>
        <v>0</v>
      </c>
    </row>
    <row r="357" spans="1:4">
      <c r="A357" s="135" t="s">
        <v>172</v>
      </c>
      <c r="B357" s="133"/>
      <c r="C357" s="133"/>
      <c r="D357" s="68">
        <f t="shared" si="5"/>
        <v>0</v>
      </c>
    </row>
    <row r="358" spans="1:4">
      <c r="A358" s="135" t="s">
        <v>141</v>
      </c>
      <c r="B358" s="133"/>
      <c r="C358" s="133"/>
      <c r="D358" s="68">
        <f t="shared" si="5"/>
        <v>0</v>
      </c>
    </row>
    <row r="359" spans="1:4">
      <c r="A359" s="135" t="s">
        <v>325</v>
      </c>
      <c r="B359" s="133"/>
      <c r="C359" s="133"/>
      <c r="D359" s="68">
        <f t="shared" si="5"/>
        <v>0</v>
      </c>
    </row>
    <row r="360" spans="1:4">
      <c r="A360" s="134" t="s">
        <v>326</v>
      </c>
      <c r="B360" s="133"/>
      <c r="C360" s="133"/>
      <c r="D360" s="68">
        <f t="shared" si="5"/>
        <v>0</v>
      </c>
    </row>
    <row r="361" spans="1:4">
      <c r="A361" s="135" t="s">
        <v>132</v>
      </c>
      <c r="B361" s="133"/>
      <c r="C361" s="133"/>
      <c r="D361" s="68">
        <f t="shared" si="5"/>
        <v>0</v>
      </c>
    </row>
    <row r="362" spans="1:4">
      <c r="A362" s="135" t="s">
        <v>133</v>
      </c>
      <c r="B362" s="133"/>
      <c r="C362" s="133"/>
      <c r="D362" s="68">
        <f t="shared" si="5"/>
        <v>0</v>
      </c>
    </row>
    <row r="363" spans="1:4">
      <c r="A363" s="135" t="s">
        <v>134</v>
      </c>
      <c r="B363" s="133"/>
      <c r="C363" s="133"/>
      <c r="D363" s="68">
        <f t="shared" si="5"/>
        <v>0</v>
      </c>
    </row>
    <row r="364" spans="1:4">
      <c r="A364" s="135" t="s">
        <v>327</v>
      </c>
      <c r="B364" s="133"/>
      <c r="C364" s="133"/>
      <c r="D364" s="68">
        <f t="shared" si="5"/>
        <v>0</v>
      </c>
    </row>
    <row r="365" spans="1:4">
      <c r="A365" s="135" t="s">
        <v>328</v>
      </c>
      <c r="B365" s="133"/>
      <c r="C365" s="133"/>
      <c r="D365" s="68">
        <f t="shared" si="5"/>
        <v>0</v>
      </c>
    </row>
    <row r="366" spans="1:4">
      <c r="A366" s="135" t="s">
        <v>141</v>
      </c>
      <c r="B366" s="133"/>
      <c r="C366" s="133"/>
      <c r="D366" s="68">
        <f t="shared" si="5"/>
        <v>0</v>
      </c>
    </row>
    <row r="367" spans="1:4">
      <c r="A367" s="135" t="s">
        <v>329</v>
      </c>
      <c r="B367" s="133"/>
      <c r="C367" s="133"/>
      <c r="D367" s="68">
        <f t="shared" si="5"/>
        <v>0</v>
      </c>
    </row>
    <row r="368" spans="1:4">
      <c r="A368" s="134" t="s">
        <v>330</v>
      </c>
      <c r="B368" s="133"/>
      <c r="C368" s="133"/>
      <c r="D368" s="68">
        <f t="shared" si="5"/>
        <v>0</v>
      </c>
    </row>
    <row r="369" spans="1:4">
      <c r="A369" s="135" t="s">
        <v>132</v>
      </c>
      <c r="B369" s="133"/>
      <c r="C369" s="133"/>
      <c r="D369" s="68">
        <f t="shared" si="5"/>
        <v>0</v>
      </c>
    </row>
    <row r="370" spans="1:4">
      <c r="A370" s="135" t="s">
        <v>133</v>
      </c>
      <c r="B370" s="133"/>
      <c r="C370" s="133"/>
      <c r="D370" s="68">
        <f t="shared" si="5"/>
        <v>0</v>
      </c>
    </row>
    <row r="371" spans="1:4">
      <c r="A371" s="135" t="s">
        <v>172</v>
      </c>
      <c r="B371" s="133"/>
      <c r="C371" s="133"/>
      <c r="D371" s="68">
        <f t="shared" si="5"/>
        <v>0</v>
      </c>
    </row>
    <row r="372" spans="1:4">
      <c r="A372" s="135" t="s">
        <v>331</v>
      </c>
      <c r="B372" s="133"/>
      <c r="C372" s="133"/>
      <c r="D372" s="68">
        <f t="shared" si="5"/>
        <v>0</v>
      </c>
    </row>
    <row r="373" spans="1:4">
      <c r="A373" s="135" t="s">
        <v>332</v>
      </c>
      <c r="B373" s="133"/>
      <c r="C373" s="133"/>
      <c r="D373" s="68">
        <f t="shared" ref="D373:D436" si="6">IF(C373&lt;&gt;0,ROUND(B373/C373*100,2),0)</f>
        <v>0</v>
      </c>
    </row>
    <row r="374" spans="1:4">
      <c r="A374" s="134" t="s">
        <v>333</v>
      </c>
      <c r="B374" s="133">
        <v>7654</v>
      </c>
      <c r="C374" s="133">
        <v>6190</v>
      </c>
      <c r="D374" s="68">
        <f t="shared" si="6"/>
        <v>123.65</v>
      </c>
    </row>
    <row r="375" spans="1:4">
      <c r="A375" s="135" t="s">
        <v>334</v>
      </c>
      <c r="B375" s="133"/>
      <c r="C375" s="133"/>
      <c r="D375" s="68">
        <f t="shared" si="6"/>
        <v>0</v>
      </c>
    </row>
    <row r="376" spans="1:4">
      <c r="A376" s="135" t="s">
        <v>333</v>
      </c>
      <c r="B376" s="133">
        <v>7654</v>
      </c>
      <c r="C376" s="133">
        <v>6190</v>
      </c>
      <c r="D376" s="68">
        <f t="shared" si="6"/>
        <v>123.65</v>
      </c>
    </row>
    <row r="377" spans="1:4">
      <c r="A377" s="133" t="s">
        <v>94</v>
      </c>
      <c r="B377" s="133">
        <v>434500</v>
      </c>
      <c r="C377" s="133">
        <v>414100</v>
      </c>
      <c r="D377" s="68">
        <f t="shared" si="6"/>
        <v>104.93</v>
      </c>
    </row>
    <row r="378" spans="1:4">
      <c r="A378" s="134" t="s">
        <v>335</v>
      </c>
      <c r="B378" s="133">
        <v>3875</v>
      </c>
      <c r="C378" s="133">
        <v>3967</v>
      </c>
      <c r="D378" s="68">
        <f t="shared" si="6"/>
        <v>97.68</v>
      </c>
    </row>
    <row r="379" spans="1:4">
      <c r="A379" s="135" t="s">
        <v>132</v>
      </c>
      <c r="B379" s="133">
        <v>383</v>
      </c>
      <c r="C379" s="133">
        <v>428</v>
      </c>
      <c r="D379" s="68">
        <f t="shared" si="6"/>
        <v>89.49</v>
      </c>
    </row>
    <row r="380" spans="1:4">
      <c r="A380" s="135" t="s">
        <v>133</v>
      </c>
      <c r="B380" s="133"/>
      <c r="C380" s="133"/>
      <c r="D380" s="68">
        <f t="shared" si="6"/>
        <v>0</v>
      </c>
    </row>
    <row r="381" spans="1:4">
      <c r="A381" s="135" t="s">
        <v>134</v>
      </c>
      <c r="B381" s="133"/>
      <c r="C381" s="133"/>
      <c r="D381" s="68">
        <f t="shared" si="6"/>
        <v>0</v>
      </c>
    </row>
    <row r="382" spans="1:4">
      <c r="A382" s="135" t="s">
        <v>336</v>
      </c>
      <c r="B382" s="133">
        <v>3492</v>
      </c>
      <c r="C382" s="133">
        <v>3539</v>
      </c>
      <c r="D382" s="68">
        <f t="shared" si="6"/>
        <v>98.67</v>
      </c>
    </row>
    <row r="383" spans="1:4">
      <c r="A383" s="134" t="s">
        <v>337</v>
      </c>
      <c r="B383" s="133">
        <v>335344</v>
      </c>
      <c r="C383" s="133">
        <v>333847</v>
      </c>
      <c r="D383" s="68">
        <f t="shared" si="6"/>
        <v>100.45</v>
      </c>
    </row>
    <row r="384" spans="1:4">
      <c r="A384" s="135" t="s">
        <v>338</v>
      </c>
      <c r="B384" s="133">
        <v>22545</v>
      </c>
      <c r="C384" s="133">
        <v>23763</v>
      </c>
      <c r="D384" s="68">
        <f t="shared" si="6"/>
        <v>94.87</v>
      </c>
    </row>
    <row r="385" spans="1:4">
      <c r="A385" s="135" t="s">
        <v>339</v>
      </c>
      <c r="B385" s="133">
        <v>128532</v>
      </c>
      <c r="C385" s="133">
        <v>123132</v>
      </c>
      <c r="D385" s="68">
        <f t="shared" si="6"/>
        <v>104.39</v>
      </c>
    </row>
    <row r="386" spans="1:4">
      <c r="A386" s="135" t="s">
        <v>340</v>
      </c>
      <c r="B386" s="133">
        <v>51358</v>
      </c>
      <c r="C386" s="133">
        <v>50968</v>
      </c>
      <c r="D386" s="68">
        <f t="shared" si="6"/>
        <v>100.77</v>
      </c>
    </row>
    <row r="387" spans="1:4">
      <c r="A387" s="135" t="s">
        <v>341</v>
      </c>
      <c r="B387" s="133">
        <v>64075</v>
      </c>
      <c r="C387" s="133">
        <v>52476</v>
      </c>
      <c r="D387" s="68">
        <f t="shared" si="6"/>
        <v>122.1</v>
      </c>
    </row>
    <row r="388" spans="1:4">
      <c r="A388" s="135" t="s">
        <v>342</v>
      </c>
      <c r="B388" s="133"/>
      <c r="C388" s="133"/>
      <c r="D388" s="68">
        <f t="shared" si="6"/>
        <v>0</v>
      </c>
    </row>
    <row r="389" spans="1:4">
      <c r="A389" s="135" t="s">
        <v>343</v>
      </c>
      <c r="B389" s="133">
        <v>68834</v>
      </c>
      <c r="C389" s="133">
        <v>83508</v>
      </c>
      <c r="D389" s="68">
        <f t="shared" si="6"/>
        <v>82.43</v>
      </c>
    </row>
    <row r="390" spans="1:4">
      <c r="A390" s="134" t="s">
        <v>344</v>
      </c>
      <c r="B390" s="133">
        <v>12467</v>
      </c>
      <c r="C390" s="133">
        <v>13563</v>
      </c>
      <c r="D390" s="68">
        <f t="shared" si="6"/>
        <v>91.92</v>
      </c>
    </row>
    <row r="391" spans="1:4">
      <c r="A391" s="135" t="s">
        <v>345</v>
      </c>
      <c r="B391" s="133"/>
      <c r="C391" s="133"/>
      <c r="D391" s="68">
        <f t="shared" si="6"/>
        <v>0</v>
      </c>
    </row>
    <row r="392" spans="1:4">
      <c r="A392" s="135" t="s">
        <v>346</v>
      </c>
      <c r="B392" s="133">
        <v>12467</v>
      </c>
      <c r="C392" s="133">
        <v>13563</v>
      </c>
      <c r="D392" s="68">
        <f t="shared" si="6"/>
        <v>91.92</v>
      </c>
    </row>
    <row r="393" spans="1:4">
      <c r="A393" s="135" t="s">
        <v>347</v>
      </c>
      <c r="B393" s="133"/>
      <c r="C393" s="133"/>
      <c r="D393" s="68">
        <f t="shared" si="6"/>
        <v>0</v>
      </c>
    </row>
    <row r="394" spans="1:4">
      <c r="A394" s="135" t="s">
        <v>348</v>
      </c>
      <c r="B394" s="133"/>
      <c r="C394" s="133"/>
      <c r="D394" s="68">
        <f t="shared" si="6"/>
        <v>0</v>
      </c>
    </row>
    <row r="395" spans="1:4">
      <c r="A395" s="135" t="s">
        <v>349</v>
      </c>
      <c r="B395" s="133"/>
      <c r="C395" s="133"/>
      <c r="D395" s="68">
        <f t="shared" si="6"/>
        <v>0</v>
      </c>
    </row>
    <row r="396" spans="1:4">
      <c r="A396" s="134" t="s">
        <v>350</v>
      </c>
      <c r="B396" s="133"/>
      <c r="C396" s="133"/>
      <c r="D396" s="68">
        <f t="shared" si="6"/>
        <v>0</v>
      </c>
    </row>
    <row r="397" spans="1:4">
      <c r="A397" s="135" t="s">
        <v>351</v>
      </c>
      <c r="B397" s="133"/>
      <c r="C397" s="133"/>
      <c r="D397" s="68">
        <f t="shared" si="6"/>
        <v>0</v>
      </c>
    </row>
    <row r="398" spans="1:4">
      <c r="A398" s="135" t="s">
        <v>352</v>
      </c>
      <c r="B398" s="133"/>
      <c r="C398" s="133"/>
      <c r="D398" s="68">
        <f t="shared" si="6"/>
        <v>0</v>
      </c>
    </row>
    <row r="399" spans="1:4">
      <c r="A399" s="135" t="s">
        <v>353</v>
      </c>
      <c r="B399" s="133"/>
      <c r="C399" s="133"/>
      <c r="D399" s="68">
        <f t="shared" si="6"/>
        <v>0</v>
      </c>
    </row>
    <row r="400" spans="1:4">
      <c r="A400" s="135" t="s">
        <v>354</v>
      </c>
      <c r="B400" s="133"/>
      <c r="C400" s="133"/>
      <c r="D400" s="68">
        <f t="shared" si="6"/>
        <v>0</v>
      </c>
    </row>
    <row r="401" spans="1:4">
      <c r="A401" s="135" t="s">
        <v>355</v>
      </c>
      <c r="B401" s="133"/>
      <c r="C401" s="133"/>
      <c r="D401" s="68">
        <f t="shared" si="6"/>
        <v>0</v>
      </c>
    </row>
    <row r="402" spans="1:4">
      <c r="A402" s="134" t="s">
        <v>356</v>
      </c>
      <c r="B402" s="133"/>
      <c r="C402" s="133"/>
      <c r="D402" s="68">
        <f t="shared" si="6"/>
        <v>0</v>
      </c>
    </row>
    <row r="403" spans="1:4">
      <c r="A403" s="135" t="s">
        <v>357</v>
      </c>
      <c r="B403" s="133"/>
      <c r="C403" s="133"/>
      <c r="D403" s="68">
        <f t="shared" si="6"/>
        <v>0</v>
      </c>
    </row>
    <row r="404" spans="1:4">
      <c r="A404" s="135" t="s">
        <v>358</v>
      </c>
      <c r="B404" s="133"/>
      <c r="C404" s="133"/>
      <c r="D404" s="68">
        <f t="shared" si="6"/>
        <v>0</v>
      </c>
    </row>
    <row r="405" spans="1:4">
      <c r="A405" s="135" t="s">
        <v>359</v>
      </c>
      <c r="B405" s="133"/>
      <c r="C405" s="133"/>
      <c r="D405" s="68">
        <f t="shared" si="6"/>
        <v>0</v>
      </c>
    </row>
    <row r="406" spans="1:4">
      <c r="A406" s="134" t="s">
        <v>360</v>
      </c>
      <c r="B406" s="133"/>
      <c r="C406" s="133"/>
      <c r="D406" s="68">
        <f t="shared" si="6"/>
        <v>0</v>
      </c>
    </row>
    <row r="407" spans="1:4">
      <c r="A407" s="135" t="s">
        <v>361</v>
      </c>
      <c r="B407" s="133"/>
      <c r="C407" s="133"/>
      <c r="D407" s="68">
        <f t="shared" si="6"/>
        <v>0</v>
      </c>
    </row>
    <row r="408" spans="1:4">
      <c r="A408" s="135" t="s">
        <v>362</v>
      </c>
      <c r="B408" s="133"/>
      <c r="C408" s="133"/>
      <c r="D408" s="68">
        <f t="shared" si="6"/>
        <v>0</v>
      </c>
    </row>
    <row r="409" spans="1:4">
      <c r="A409" s="135" t="s">
        <v>363</v>
      </c>
      <c r="B409" s="133"/>
      <c r="C409" s="133"/>
      <c r="D409" s="68">
        <f t="shared" si="6"/>
        <v>0</v>
      </c>
    </row>
    <row r="410" spans="1:4">
      <c r="A410" s="134" t="s">
        <v>364</v>
      </c>
      <c r="B410" s="133">
        <v>2922</v>
      </c>
      <c r="C410" s="133">
        <v>2850</v>
      </c>
      <c r="D410" s="68">
        <f t="shared" si="6"/>
        <v>102.53</v>
      </c>
    </row>
    <row r="411" spans="1:4">
      <c r="A411" s="135" t="s">
        <v>365</v>
      </c>
      <c r="B411" s="133">
        <v>2922</v>
      </c>
      <c r="C411" s="133">
        <v>2850</v>
      </c>
      <c r="D411" s="68">
        <f t="shared" si="6"/>
        <v>102.53</v>
      </c>
    </row>
    <row r="412" spans="1:4">
      <c r="A412" s="135" t="s">
        <v>366</v>
      </c>
      <c r="B412" s="133"/>
      <c r="C412" s="133"/>
      <c r="D412" s="68">
        <f t="shared" si="6"/>
        <v>0</v>
      </c>
    </row>
    <row r="413" spans="1:4">
      <c r="A413" s="135" t="s">
        <v>367</v>
      </c>
      <c r="B413" s="133">
        <v>0</v>
      </c>
      <c r="C413" s="133">
        <v>0</v>
      </c>
      <c r="D413" s="68">
        <f t="shared" si="6"/>
        <v>0</v>
      </c>
    </row>
    <row r="414" spans="1:4">
      <c r="A414" s="134" t="s">
        <v>368</v>
      </c>
      <c r="B414" s="133">
        <v>2416</v>
      </c>
      <c r="C414" s="133">
        <v>2493</v>
      </c>
      <c r="D414" s="68">
        <f t="shared" si="6"/>
        <v>96.91</v>
      </c>
    </row>
    <row r="415" spans="1:4">
      <c r="A415" s="135" t="s">
        <v>369</v>
      </c>
      <c r="B415" s="133">
        <v>1002</v>
      </c>
      <c r="C415" s="133">
        <v>1021</v>
      </c>
      <c r="D415" s="68">
        <f t="shared" si="6"/>
        <v>98.14</v>
      </c>
    </row>
    <row r="416" spans="1:4">
      <c r="A416" s="135" t="s">
        <v>370</v>
      </c>
      <c r="B416" s="133">
        <v>1414</v>
      </c>
      <c r="C416" s="133">
        <v>1472</v>
      </c>
      <c r="D416" s="68">
        <f t="shared" si="6"/>
        <v>96.06</v>
      </c>
    </row>
    <row r="417" spans="1:4">
      <c r="A417" s="135" t="s">
        <v>371</v>
      </c>
      <c r="B417" s="133"/>
      <c r="C417" s="133"/>
      <c r="D417" s="68">
        <f t="shared" si="6"/>
        <v>0</v>
      </c>
    </row>
    <row r="418" spans="1:4">
      <c r="A418" s="135" t="s">
        <v>372</v>
      </c>
      <c r="B418" s="133"/>
      <c r="C418" s="133"/>
      <c r="D418" s="68">
        <f t="shared" si="6"/>
        <v>0</v>
      </c>
    </row>
    <row r="419" spans="1:4">
      <c r="A419" s="135" t="s">
        <v>373</v>
      </c>
      <c r="B419" s="133"/>
      <c r="C419" s="133"/>
      <c r="D419" s="68">
        <f t="shared" si="6"/>
        <v>0</v>
      </c>
    </row>
    <row r="420" spans="1:4">
      <c r="A420" s="134" t="s">
        <v>374</v>
      </c>
      <c r="B420" s="133">
        <v>25000</v>
      </c>
      <c r="C420" s="133">
        <v>24403</v>
      </c>
      <c r="D420" s="68">
        <f t="shared" si="6"/>
        <v>102.45</v>
      </c>
    </row>
    <row r="421" spans="1:4">
      <c r="A421" s="135" t="s">
        <v>375</v>
      </c>
      <c r="B421" s="133"/>
      <c r="C421" s="133"/>
      <c r="D421" s="68">
        <f t="shared" si="6"/>
        <v>0</v>
      </c>
    </row>
    <row r="422" spans="1:4">
      <c r="A422" s="135" t="s">
        <v>376</v>
      </c>
      <c r="B422" s="133"/>
      <c r="C422" s="133"/>
      <c r="D422" s="68">
        <f t="shared" si="6"/>
        <v>0</v>
      </c>
    </row>
    <row r="423" spans="1:4">
      <c r="A423" s="135" t="s">
        <v>377</v>
      </c>
      <c r="B423" s="133"/>
      <c r="C423" s="133"/>
      <c r="D423" s="68">
        <f t="shared" si="6"/>
        <v>0</v>
      </c>
    </row>
    <row r="424" spans="1:4">
      <c r="A424" s="135" t="s">
        <v>378</v>
      </c>
      <c r="B424" s="133"/>
      <c r="C424" s="133"/>
      <c r="D424" s="68">
        <f t="shared" si="6"/>
        <v>0</v>
      </c>
    </row>
    <row r="425" spans="1:4">
      <c r="A425" s="135" t="s">
        <v>379</v>
      </c>
      <c r="B425" s="133"/>
      <c r="C425" s="133"/>
      <c r="D425" s="68">
        <f t="shared" si="6"/>
        <v>0</v>
      </c>
    </row>
    <row r="426" spans="1:4">
      <c r="A426" s="135" t="s">
        <v>380</v>
      </c>
      <c r="B426" s="133">
        <v>25000</v>
      </c>
      <c r="C426" s="133">
        <v>24403</v>
      </c>
      <c r="D426" s="68">
        <f t="shared" si="6"/>
        <v>102.45</v>
      </c>
    </row>
    <row r="427" spans="1:4">
      <c r="A427" s="134" t="s">
        <v>381</v>
      </c>
      <c r="B427" s="133">
        <v>52476</v>
      </c>
      <c r="C427" s="133">
        <v>32977</v>
      </c>
      <c r="D427" s="68">
        <f t="shared" si="6"/>
        <v>159.13</v>
      </c>
    </row>
    <row r="428" spans="1:4">
      <c r="A428" s="135" t="s">
        <v>381</v>
      </c>
      <c r="B428" s="133">
        <v>52476</v>
      </c>
      <c r="C428" s="133">
        <v>32977</v>
      </c>
      <c r="D428" s="68">
        <f t="shared" si="6"/>
        <v>159.13</v>
      </c>
    </row>
    <row r="429" spans="1:4">
      <c r="A429" s="133" t="s">
        <v>95</v>
      </c>
      <c r="B429" s="133">
        <v>95700</v>
      </c>
      <c r="C429" s="133">
        <v>87500</v>
      </c>
      <c r="D429" s="68">
        <f t="shared" si="6"/>
        <v>109.37</v>
      </c>
    </row>
    <row r="430" spans="1:4">
      <c r="A430" s="134" t="s">
        <v>382</v>
      </c>
      <c r="B430" s="133">
        <v>3565</v>
      </c>
      <c r="C430" s="133">
        <v>2748</v>
      </c>
      <c r="D430" s="68">
        <f t="shared" si="6"/>
        <v>129.73</v>
      </c>
    </row>
    <row r="431" spans="1:4">
      <c r="A431" s="135" t="s">
        <v>132</v>
      </c>
      <c r="B431" s="133">
        <v>327</v>
      </c>
      <c r="C431" s="133">
        <v>415</v>
      </c>
      <c r="D431" s="68">
        <f t="shared" si="6"/>
        <v>78.8</v>
      </c>
    </row>
    <row r="432" spans="1:4">
      <c r="A432" s="135" t="s">
        <v>133</v>
      </c>
      <c r="B432" s="133"/>
      <c r="C432" s="133"/>
      <c r="D432" s="68">
        <f t="shared" si="6"/>
        <v>0</v>
      </c>
    </row>
    <row r="433" spans="1:4">
      <c r="A433" s="135" t="s">
        <v>134</v>
      </c>
      <c r="B433" s="133"/>
      <c r="C433" s="133"/>
      <c r="D433" s="68">
        <f t="shared" si="6"/>
        <v>0</v>
      </c>
    </row>
    <row r="434" spans="1:4">
      <c r="A434" s="135" t="s">
        <v>383</v>
      </c>
      <c r="B434" s="133">
        <v>3238</v>
      </c>
      <c r="C434" s="133">
        <v>2333</v>
      </c>
      <c r="D434" s="68">
        <f t="shared" si="6"/>
        <v>138.79</v>
      </c>
    </row>
    <row r="435" spans="1:4">
      <c r="A435" s="134" t="s">
        <v>384</v>
      </c>
      <c r="B435" s="133">
        <v>26400</v>
      </c>
      <c r="C435" s="133">
        <v>22316</v>
      </c>
      <c r="D435" s="68">
        <f t="shared" si="6"/>
        <v>118.3</v>
      </c>
    </row>
    <row r="436" spans="1:4">
      <c r="A436" s="135" t="s">
        <v>385</v>
      </c>
      <c r="B436" s="133"/>
      <c r="C436" s="133"/>
      <c r="D436" s="68">
        <f t="shared" si="6"/>
        <v>0</v>
      </c>
    </row>
    <row r="437" spans="1:4">
      <c r="A437" s="135" t="s">
        <v>386</v>
      </c>
      <c r="B437" s="133"/>
      <c r="C437" s="133"/>
      <c r="D437" s="68">
        <f t="shared" ref="D437:D500" si="7">IF(C437&lt;&gt;0,ROUND(B437/C437*100,2),0)</f>
        <v>0</v>
      </c>
    </row>
    <row r="438" spans="1:4">
      <c r="A438" s="135" t="s">
        <v>387</v>
      </c>
      <c r="B438" s="133"/>
      <c r="C438" s="133"/>
      <c r="D438" s="68">
        <f t="shared" si="7"/>
        <v>0</v>
      </c>
    </row>
    <row r="439" spans="1:4">
      <c r="A439" s="135" t="s">
        <v>388</v>
      </c>
      <c r="B439" s="133"/>
      <c r="C439" s="133"/>
      <c r="D439" s="68">
        <f t="shared" si="7"/>
        <v>0</v>
      </c>
    </row>
    <row r="440" spans="1:4">
      <c r="A440" s="135" t="s">
        <v>389</v>
      </c>
      <c r="B440" s="133"/>
      <c r="C440" s="133"/>
      <c r="D440" s="68">
        <f t="shared" si="7"/>
        <v>0</v>
      </c>
    </row>
    <row r="441" spans="1:4">
      <c r="A441" s="135" t="s">
        <v>390</v>
      </c>
      <c r="B441" s="133"/>
      <c r="C441" s="133"/>
      <c r="D441" s="68">
        <f t="shared" si="7"/>
        <v>0</v>
      </c>
    </row>
    <row r="442" spans="1:4">
      <c r="A442" s="135" t="s">
        <v>391</v>
      </c>
      <c r="B442" s="133">
        <v>26400</v>
      </c>
      <c r="C442" s="133">
        <v>22316</v>
      </c>
      <c r="D442" s="68">
        <f t="shared" si="7"/>
        <v>118.3</v>
      </c>
    </row>
    <row r="443" spans="1:4">
      <c r="A443" s="135" t="s">
        <v>392</v>
      </c>
      <c r="B443" s="133"/>
      <c r="C443" s="133"/>
      <c r="D443" s="68">
        <f t="shared" si="7"/>
        <v>0</v>
      </c>
    </row>
    <row r="444" spans="1:4">
      <c r="A444" s="134" t="s">
        <v>393</v>
      </c>
      <c r="B444" s="133">
        <v>500</v>
      </c>
      <c r="C444" s="133">
        <v>1541</v>
      </c>
      <c r="D444" s="68">
        <f t="shared" si="7"/>
        <v>32.45</v>
      </c>
    </row>
    <row r="445" spans="1:4">
      <c r="A445" s="135" t="s">
        <v>385</v>
      </c>
      <c r="B445" s="133"/>
      <c r="C445" s="133"/>
      <c r="D445" s="68">
        <f t="shared" si="7"/>
        <v>0</v>
      </c>
    </row>
    <row r="446" spans="1:4">
      <c r="A446" s="135" t="s">
        <v>394</v>
      </c>
      <c r="B446" s="133"/>
      <c r="C446" s="133"/>
      <c r="D446" s="68">
        <f t="shared" si="7"/>
        <v>0</v>
      </c>
    </row>
    <row r="447" spans="1:4">
      <c r="A447" s="135" t="s">
        <v>395</v>
      </c>
      <c r="B447" s="133">
        <v>0</v>
      </c>
      <c r="C447" s="133">
        <v>1000</v>
      </c>
      <c r="D447" s="68">
        <f t="shared" si="7"/>
        <v>0</v>
      </c>
    </row>
    <row r="448" spans="1:4">
      <c r="A448" s="135" t="s">
        <v>396</v>
      </c>
      <c r="B448" s="133"/>
      <c r="C448" s="133"/>
      <c r="D448" s="68">
        <f t="shared" si="7"/>
        <v>0</v>
      </c>
    </row>
    <row r="449" spans="1:4">
      <c r="A449" s="135" t="s">
        <v>397</v>
      </c>
      <c r="B449" s="133">
        <v>500</v>
      </c>
      <c r="C449" s="133">
        <v>541</v>
      </c>
      <c r="D449" s="68">
        <f t="shared" si="7"/>
        <v>92.42</v>
      </c>
    </row>
    <row r="450" spans="1:4">
      <c r="A450" s="134" t="s">
        <v>398</v>
      </c>
      <c r="B450" s="133">
        <v>0</v>
      </c>
      <c r="C450" s="133">
        <v>0</v>
      </c>
      <c r="D450" s="68">
        <f t="shared" si="7"/>
        <v>0</v>
      </c>
    </row>
    <row r="451" spans="1:4">
      <c r="A451" s="135" t="s">
        <v>385</v>
      </c>
      <c r="B451" s="133"/>
      <c r="C451" s="133"/>
      <c r="D451" s="68">
        <f t="shared" si="7"/>
        <v>0</v>
      </c>
    </row>
    <row r="452" spans="1:4">
      <c r="A452" s="135" t="s">
        <v>399</v>
      </c>
      <c r="B452" s="133">
        <v>0</v>
      </c>
      <c r="C452" s="133">
        <v>0</v>
      </c>
      <c r="D452" s="68">
        <f t="shared" si="7"/>
        <v>0</v>
      </c>
    </row>
    <row r="453" spans="1:4">
      <c r="A453" s="135" t="s">
        <v>400</v>
      </c>
      <c r="B453" s="133"/>
      <c r="C453" s="133"/>
      <c r="D453" s="68">
        <f t="shared" si="7"/>
        <v>0</v>
      </c>
    </row>
    <row r="454" spans="1:4">
      <c r="A454" s="135" t="s">
        <v>401</v>
      </c>
      <c r="B454" s="133">
        <v>0</v>
      </c>
      <c r="C454" s="133">
        <v>0</v>
      </c>
      <c r="D454" s="68">
        <f t="shared" si="7"/>
        <v>0</v>
      </c>
    </row>
    <row r="455" spans="1:4">
      <c r="A455" s="134" t="s">
        <v>402</v>
      </c>
      <c r="B455" s="133">
        <v>9700</v>
      </c>
      <c r="C455" s="133">
        <v>3000</v>
      </c>
      <c r="D455" s="68">
        <f t="shared" si="7"/>
        <v>323.33</v>
      </c>
    </row>
    <row r="456" spans="1:4">
      <c r="A456" s="135" t="s">
        <v>385</v>
      </c>
      <c r="B456" s="133"/>
      <c r="C456" s="133"/>
      <c r="D456" s="68">
        <f t="shared" si="7"/>
        <v>0</v>
      </c>
    </row>
    <row r="457" spans="1:4">
      <c r="A457" s="135" t="s">
        <v>403</v>
      </c>
      <c r="B457" s="133">
        <v>9700</v>
      </c>
      <c r="C457" s="133">
        <v>3000</v>
      </c>
      <c r="D457" s="68">
        <f t="shared" si="7"/>
        <v>323.33</v>
      </c>
    </row>
    <row r="458" spans="1:4">
      <c r="A458" s="135" t="s">
        <v>404</v>
      </c>
      <c r="B458" s="133"/>
      <c r="C458" s="133"/>
      <c r="D458" s="68">
        <f t="shared" si="7"/>
        <v>0</v>
      </c>
    </row>
    <row r="459" spans="1:4">
      <c r="A459" s="135" t="s">
        <v>405</v>
      </c>
      <c r="B459" s="133"/>
      <c r="C459" s="133"/>
      <c r="D459" s="68">
        <f t="shared" si="7"/>
        <v>0</v>
      </c>
    </row>
    <row r="460" spans="1:4">
      <c r="A460" s="134" t="s">
        <v>406</v>
      </c>
      <c r="B460" s="133">
        <v>283</v>
      </c>
      <c r="C460" s="133">
        <v>213</v>
      </c>
      <c r="D460" s="68">
        <f t="shared" si="7"/>
        <v>132.86</v>
      </c>
    </row>
    <row r="461" spans="1:4">
      <c r="A461" s="135" t="s">
        <v>407</v>
      </c>
      <c r="B461" s="133">
        <v>99</v>
      </c>
      <c r="C461" s="133">
        <v>79</v>
      </c>
      <c r="D461" s="68">
        <f t="shared" si="7"/>
        <v>125.32</v>
      </c>
    </row>
    <row r="462" spans="1:4">
      <c r="A462" s="135" t="s">
        <v>408</v>
      </c>
      <c r="B462" s="133">
        <v>184</v>
      </c>
      <c r="C462" s="133">
        <v>134</v>
      </c>
      <c r="D462" s="68">
        <f t="shared" si="7"/>
        <v>137.31</v>
      </c>
    </row>
    <row r="463" spans="1:4">
      <c r="A463" s="135" t="s">
        <v>409</v>
      </c>
      <c r="B463" s="133"/>
      <c r="C463" s="133"/>
      <c r="D463" s="68">
        <f t="shared" si="7"/>
        <v>0</v>
      </c>
    </row>
    <row r="464" spans="1:4">
      <c r="A464" s="135" t="s">
        <v>410</v>
      </c>
      <c r="B464" s="133"/>
      <c r="C464" s="133"/>
      <c r="D464" s="68">
        <f t="shared" si="7"/>
        <v>0</v>
      </c>
    </row>
    <row r="465" spans="1:4">
      <c r="A465" s="134" t="s">
        <v>411</v>
      </c>
      <c r="B465" s="133">
        <v>869</v>
      </c>
      <c r="C465" s="133">
        <v>817</v>
      </c>
      <c r="D465" s="68">
        <f t="shared" si="7"/>
        <v>106.36</v>
      </c>
    </row>
    <row r="466" spans="1:4">
      <c r="A466" s="135" t="s">
        <v>385</v>
      </c>
      <c r="B466" s="133">
        <v>259</v>
      </c>
      <c r="C466" s="133">
        <v>202</v>
      </c>
      <c r="D466" s="68">
        <f t="shared" si="7"/>
        <v>128.22</v>
      </c>
    </row>
    <row r="467" spans="1:4">
      <c r="A467" s="135" t="s">
        <v>412</v>
      </c>
      <c r="B467" s="133">
        <v>413</v>
      </c>
      <c r="C467" s="133">
        <v>433</v>
      </c>
      <c r="D467" s="68">
        <f t="shared" si="7"/>
        <v>95.38</v>
      </c>
    </row>
    <row r="468" spans="1:4">
      <c r="A468" s="135" t="s">
        <v>413</v>
      </c>
      <c r="B468" s="133"/>
      <c r="C468" s="133"/>
      <c r="D468" s="68">
        <f t="shared" si="7"/>
        <v>0</v>
      </c>
    </row>
    <row r="469" spans="1:4">
      <c r="A469" s="135" t="s">
        <v>414</v>
      </c>
      <c r="B469" s="133">
        <v>0</v>
      </c>
      <c r="C469" s="133">
        <v>0</v>
      </c>
      <c r="D469" s="68">
        <f t="shared" si="7"/>
        <v>0</v>
      </c>
    </row>
    <row r="470" spans="1:4">
      <c r="A470" s="135" t="s">
        <v>415</v>
      </c>
      <c r="B470" s="133">
        <v>157</v>
      </c>
      <c r="C470" s="133">
        <v>146</v>
      </c>
      <c r="D470" s="68">
        <f t="shared" si="7"/>
        <v>107.53</v>
      </c>
    </row>
    <row r="471" spans="1:4">
      <c r="A471" s="135" t="s">
        <v>416</v>
      </c>
      <c r="B471" s="133">
        <v>40</v>
      </c>
      <c r="C471" s="133">
        <v>36</v>
      </c>
      <c r="D471" s="68">
        <f t="shared" si="7"/>
        <v>111.11</v>
      </c>
    </row>
    <row r="472" spans="1:4">
      <c r="A472" s="134" t="s">
        <v>417</v>
      </c>
      <c r="B472" s="133"/>
      <c r="C472" s="133"/>
      <c r="D472" s="68">
        <f t="shared" si="7"/>
        <v>0</v>
      </c>
    </row>
    <row r="473" spans="1:4">
      <c r="A473" s="135" t="s">
        <v>418</v>
      </c>
      <c r="B473" s="133"/>
      <c r="C473" s="133"/>
      <c r="D473" s="68">
        <f t="shared" si="7"/>
        <v>0</v>
      </c>
    </row>
    <row r="474" spans="1:4">
      <c r="A474" s="135" t="s">
        <v>419</v>
      </c>
      <c r="B474" s="133"/>
      <c r="C474" s="133"/>
      <c r="D474" s="68">
        <f t="shared" si="7"/>
        <v>0</v>
      </c>
    </row>
    <row r="475" spans="1:4">
      <c r="A475" s="135" t="s">
        <v>420</v>
      </c>
      <c r="B475" s="133"/>
      <c r="C475" s="133"/>
      <c r="D475" s="68">
        <f t="shared" si="7"/>
        <v>0</v>
      </c>
    </row>
    <row r="476" spans="1:4">
      <c r="A476" s="134" t="s">
        <v>421</v>
      </c>
      <c r="B476" s="133"/>
      <c r="C476" s="133"/>
      <c r="D476" s="68">
        <f t="shared" si="7"/>
        <v>0</v>
      </c>
    </row>
    <row r="477" spans="1:4">
      <c r="A477" s="135" t="s">
        <v>422</v>
      </c>
      <c r="B477" s="133"/>
      <c r="C477" s="133"/>
      <c r="D477" s="68">
        <f t="shared" si="7"/>
        <v>0</v>
      </c>
    </row>
    <row r="478" spans="1:4">
      <c r="A478" s="135" t="s">
        <v>423</v>
      </c>
      <c r="B478" s="133"/>
      <c r="C478" s="133"/>
      <c r="D478" s="68">
        <f t="shared" si="7"/>
        <v>0</v>
      </c>
    </row>
    <row r="479" spans="1:4">
      <c r="A479" s="135" t="s">
        <v>424</v>
      </c>
      <c r="B479" s="133"/>
      <c r="C479" s="133"/>
      <c r="D479" s="68">
        <f t="shared" si="7"/>
        <v>0</v>
      </c>
    </row>
    <row r="480" spans="1:4">
      <c r="A480" s="134" t="s">
        <v>425</v>
      </c>
      <c r="B480" s="133">
        <v>54383</v>
      </c>
      <c r="C480" s="133">
        <v>56865</v>
      </c>
      <c r="D480" s="68">
        <f t="shared" si="7"/>
        <v>95.64</v>
      </c>
    </row>
    <row r="481" spans="1:4">
      <c r="A481" s="135" t="s">
        <v>426</v>
      </c>
      <c r="B481" s="133">
        <v>51515</v>
      </c>
      <c r="C481" s="133">
        <v>47000</v>
      </c>
      <c r="D481" s="68">
        <f t="shared" si="7"/>
        <v>109.61</v>
      </c>
    </row>
    <row r="482" spans="1:4">
      <c r="A482" s="135" t="s">
        <v>427</v>
      </c>
      <c r="B482" s="133"/>
      <c r="C482" s="133"/>
      <c r="D482" s="68">
        <f t="shared" si="7"/>
        <v>0</v>
      </c>
    </row>
    <row r="483" spans="1:4">
      <c r="A483" s="135" t="s">
        <v>428</v>
      </c>
      <c r="B483" s="133"/>
      <c r="C483" s="133"/>
      <c r="D483" s="68">
        <f t="shared" si="7"/>
        <v>0</v>
      </c>
    </row>
    <row r="484" spans="1:4">
      <c r="A484" s="135" t="s">
        <v>425</v>
      </c>
      <c r="B484" s="133">
        <v>2868</v>
      </c>
      <c r="C484" s="133">
        <v>9865</v>
      </c>
      <c r="D484" s="68">
        <f t="shared" si="7"/>
        <v>29.07</v>
      </c>
    </row>
    <row r="485" spans="1:4">
      <c r="A485" s="133" t="s">
        <v>96</v>
      </c>
      <c r="B485" s="133">
        <v>20800</v>
      </c>
      <c r="C485" s="133">
        <v>20600</v>
      </c>
      <c r="D485" s="68">
        <f t="shared" si="7"/>
        <v>100.97</v>
      </c>
    </row>
    <row r="486" spans="1:4">
      <c r="A486" s="134" t="s">
        <v>429</v>
      </c>
      <c r="B486" s="133">
        <v>11211</v>
      </c>
      <c r="C486" s="133">
        <v>10591</v>
      </c>
      <c r="D486" s="68">
        <f t="shared" si="7"/>
        <v>105.85</v>
      </c>
    </row>
    <row r="487" spans="1:4">
      <c r="A487" s="135" t="s">
        <v>132</v>
      </c>
      <c r="B487" s="133">
        <v>649</v>
      </c>
      <c r="C487" s="133">
        <v>677</v>
      </c>
      <c r="D487" s="68">
        <f t="shared" si="7"/>
        <v>95.86</v>
      </c>
    </row>
    <row r="488" spans="1:4">
      <c r="A488" s="135" t="s">
        <v>133</v>
      </c>
      <c r="B488" s="133"/>
      <c r="C488" s="133"/>
      <c r="D488" s="68">
        <f t="shared" si="7"/>
        <v>0</v>
      </c>
    </row>
    <row r="489" spans="1:4">
      <c r="A489" s="135" t="s">
        <v>134</v>
      </c>
      <c r="B489" s="133"/>
      <c r="C489" s="133"/>
      <c r="D489" s="68">
        <f t="shared" si="7"/>
        <v>0</v>
      </c>
    </row>
    <row r="490" spans="1:4">
      <c r="A490" s="135" t="s">
        <v>430</v>
      </c>
      <c r="B490" s="133">
        <v>1290</v>
      </c>
      <c r="C490" s="133">
        <v>990</v>
      </c>
      <c r="D490" s="68">
        <f t="shared" si="7"/>
        <v>130.3</v>
      </c>
    </row>
    <row r="491" spans="1:4">
      <c r="A491" s="135" t="s">
        <v>431</v>
      </c>
      <c r="B491" s="133"/>
      <c r="C491" s="133"/>
      <c r="D491" s="68">
        <f t="shared" si="7"/>
        <v>0</v>
      </c>
    </row>
    <row r="492" spans="1:4">
      <c r="A492" s="135" t="s">
        <v>432</v>
      </c>
      <c r="B492" s="133">
        <v>110</v>
      </c>
      <c r="C492" s="133">
        <v>156</v>
      </c>
      <c r="D492" s="68">
        <f t="shared" si="7"/>
        <v>70.51</v>
      </c>
    </row>
    <row r="493" spans="1:4">
      <c r="A493" s="135" t="s">
        <v>433</v>
      </c>
      <c r="B493" s="133">
        <v>1450</v>
      </c>
      <c r="C493" s="133">
        <v>1340</v>
      </c>
      <c r="D493" s="68">
        <f t="shared" si="7"/>
        <v>108.21</v>
      </c>
    </row>
    <row r="494" spans="1:4">
      <c r="A494" s="135" t="s">
        <v>434</v>
      </c>
      <c r="B494" s="133"/>
      <c r="C494" s="133"/>
      <c r="D494" s="68">
        <f t="shared" si="7"/>
        <v>0</v>
      </c>
    </row>
    <row r="495" spans="1:4">
      <c r="A495" s="135" t="s">
        <v>435</v>
      </c>
      <c r="B495" s="133">
        <v>1081</v>
      </c>
      <c r="C495" s="133">
        <v>928</v>
      </c>
      <c r="D495" s="68">
        <f t="shared" si="7"/>
        <v>116.49</v>
      </c>
    </row>
    <row r="496" spans="1:4">
      <c r="A496" s="135" t="s">
        <v>436</v>
      </c>
      <c r="B496" s="133"/>
      <c r="C496" s="133"/>
      <c r="D496" s="68">
        <f t="shared" si="7"/>
        <v>0</v>
      </c>
    </row>
    <row r="497" spans="1:4">
      <c r="A497" s="135" t="s">
        <v>437</v>
      </c>
      <c r="B497" s="133">
        <v>58</v>
      </c>
      <c r="C497" s="133">
        <v>58</v>
      </c>
      <c r="D497" s="68">
        <f t="shared" si="7"/>
        <v>100</v>
      </c>
    </row>
    <row r="498" spans="1:4">
      <c r="A498" s="135" t="s">
        <v>438</v>
      </c>
      <c r="B498" s="133">
        <v>47</v>
      </c>
      <c r="C498" s="133">
        <v>42</v>
      </c>
      <c r="D498" s="68">
        <f t="shared" si="7"/>
        <v>111.9</v>
      </c>
    </row>
    <row r="499" spans="1:4">
      <c r="A499" s="135" t="s">
        <v>439</v>
      </c>
      <c r="B499" s="133"/>
      <c r="C499" s="133"/>
      <c r="D499" s="68">
        <f t="shared" si="7"/>
        <v>0</v>
      </c>
    </row>
    <row r="500" spans="1:4">
      <c r="A500" s="135" t="s">
        <v>440</v>
      </c>
      <c r="B500" s="133">
        <v>1500</v>
      </c>
      <c r="C500" s="133">
        <v>1250</v>
      </c>
      <c r="D500" s="68">
        <f t="shared" si="7"/>
        <v>120</v>
      </c>
    </row>
    <row r="501" spans="1:4">
      <c r="A501" s="135" t="s">
        <v>441</v>
      </c>
      <c r="B501" s="133">
        <v>5026</v>
      </c>
      <c r="C501" s="133">
        <v>5150</v>
      </c>
      <c r="D501" s="68">
        <f t="shared" ref="D501:D564" si="8">IF(C501&lt;&gt;0,ROUND(B501/C501*100,2),0)</f>
        <v>97.59</v>
      </c>
    </row>
    <row r="502" spans="1:4">
      <c r="A502" s="134" t="s">
        <v>442</v>
      </c>
      <c r="B502" s="133">
        <v>826</v>
      </c>
      <c r="C502" s="133">
        <v>565</v>
      </c>
      <c r="D502" s="68">
        <f t="shared" si="8"/>
        <v>146.19</v>
      </c>
    </row>
    <row r="503" spans="1:4">
      <c r="A503" s="135" t="s">
        <v>132</v>
      </c>
      <c r="B503" s="133"/>
      <c r="C503" s="133"/>
      <c r="D503" s="68">
        <f t="shared" si="8"/>
        <v>0</v>
      </c>
    </row>
    <row r="504" spans="1:4">
      <c r="A504" s="135" t="s">
        <v>133</v>
      </c>
      <c r="B504" s="133"/>
      <c r="C504" s="133"/>
      <c r="D504" s="68">
        <f t="shared" si="8"/>
        <v>0</v>
      </c>
    </row>
    <row r="505" spans="1:4">
      <c r="A505" s="135" t="s">
        <v>134</v>
      </c>
      <c r="B505" s="133"/>
      <c r="C505" s="133"/>
      <c r="D505" s="68">
        <f t="shared" si="8"/>
        <v>0</v>
      </c>
    </row>
    <row r="506" spans="1:4">
      <c r="A506" s="135" t="s">
        <v>443</v>
      </c>
      <c r="B506" s="133">
        <v>463</v>
      </c>
      <c r="C506" s="133">
        <v>289</v>
      </c>
      <c r="D506" s="68">
        <f t="shared" si="8"/>
        <v>160.21</v>
      </c>
    </row>
    <row r="507" spans="1:4">
      <c r="A507" s="135" t="s">
        <v>444</v>
      </c>
      <c r="B507" s="133">
        <v>363</v>
      </c>
      <c r="C507" s="133">
        <v>276</v>
      </c>
      <c r="D507" s="68">
        <f t="shared" si="8"/>
        <v>131.52</v>
      </c>
    </row>
    <row r="508" spans="1:4">
      <c r="A508" s="135" t="s">
        <v>445</v>
      </c>
      <c r="B508" s="133"/>
      <c r="C508" s="133"/>
      <c r="D508" s="68">
        <f t="shared" si="8"/>
        <v>0</v>
      </c>
    </row>
    <row r="509" spans="1:4">
      <c r="A509" s="135" t="s">
        <v>446</v>
      </c>
      <c r="B509" s="133"/>
      <c r="C509" s="133"/>
      <c r="D509" s="68">
        <f t="shared" si="8"/>
        <v>0</v>
      </c>
    </row>
    <row r="510" spans="1:4">
      <c r="A510" s="134" t="s">
        <v>447</v>
      </c>
      <c r="B510" s="133">
        <v>2429</v>
      </c>
      <c r="C510" s="133">
        <v>3421</v>
      </c>
      <c r="D510" s="68">
        <f t="shared" si="8"/>
        <v>71</v>
      </c>
    </row>
    <row r="511" spans="1:4">
      <c r="A511" s="135" t="s">
        <v>132</v>
      </c>
      <c r="B511" s="133">
        <v>144</v>
      </c>
      <c r="C511" s="133">
        <v>178</v>
      </c>
      <c r="D511" s="68">
        <f t="shared" si="8"/>
        <v>80.9</v>
      </c>
    </row>
    <row r="512" spans="1:4">
      <c r="A512" s="135" t="s">
        <v>133</v>
      </c>
      <c r="B512" s="133"/>
      <c r="C512" s="133"/>
      <c r="D512" s="68">
        <f t="shared" si="8"/>
        <v>0</v>
      </c>
    </row>
    <row r="513" spans="1:4">
      <c r="A513" s="135" t="s">
        <v>134</v>
      </c>
      <c r="B513" s="133"/>
      <c r="C513" s="133"/>
      <c r="D513" s="68">
        <f t="shared" si="8"/>
        <v>0</v>
      </c>
    </row>
    <row r="514" spans="1:4">
      <c r="A514" s="135" t="s">
        <v>448</v>
      </c>
      <c r="B514" s="133"/>
      <c r="C514" s="133"/>
      <c r="D514" s="68">
        <f t="shared" si="8"/>
        <v>0</v>
      </c>
    </row>
    <row r="515" spans="1:4">
      <c r="A515" s="135" t="s">
        <v>449</v>
      </c>
      <c r="B515" s="133">
        <v>0</v>
      </c>
      <c r="C515" s="133">
        <v>1000</v>
      </c>
      <c r="D515" s="68">
        <f t="shared" si="8"/>
        <v>0</v>
      </c>
    </row>
    <row r="516" spans="1:4">
      <c r="A516" s="135" t="s">
        <v>450</v>
      </c>
      <c r="B516" s="133">
        <v>1380</v>
      </c>
      <c r="C516" s="133">
        <v>1386</v>
      </c>
      <c r="D516" s="68">
        <f t="shared" si="8"/>
        <v>99.57</v>
      </c>
    </row>
    <row r="517" spans="1:4">
      <c r="A517" s="135" t="s">
        <v>451</v>
      </c>
      <c r="B517" s="133">
        <v>296</v>
      </c>
      <c r="C517" s="133">
        <v>284</v>
      </c>
      <c r="D517" s="68">
        <f t="shared" si="8"/>
        <v>104.23</v>
      </c>
    </row>
    <row r="518" spans="1:4">
      <c r="A518" s="135" t="s">
        <v>452</v>
      </c>
      <c r="B518" s="133">
        <v>342</v>
      </c>
      <c r="C518" s="133">
        <v>342</v>
      </c>
      <c r="D518" s="68">
        <f t="shared" si="8"/>
        <v>100</v>
      </c>
    </row>
    <row r="519" spans="1:4">
      <c r="A519" s="135" t="s">
        <v>453</v>
      </c>
      <c r="B519" s="133"/>
      <c r="C519" s="133"/>
      <c r="D519" s="68">
        <f t="shared" si="8"/>
        <v>0</v>
      </c>
    </row>
    <row r="520" spans="1:4">
      <c r="A520" s="135" t="s">
        <v>454</v>
      </c>
      <c r="B520" s="133">
        <v>267</v>
      </c>
      <c r="C520" s="133">
        <v>231</v>
      </c>
      <c r="D520" s="68">
        <f t="shared" si="8"/>
        <v>115.58</v>
      </c>
    </row>
    <row r="521" spans="1:4">
      <c r="A521" s="134" t="s">
        <v>455</v>
      </c>
      <c r="B521" s="133">
        <v>909</v>
      </c>
      <c r="C521" s="133">
        <v>1047</v>
      </c>
      <c r="D521" s="68">
        <f t="shared" si="8"/>
        <v>86.82</v>
      </c>
    </row>
    <row r="522" spans="1:4">
      <c r="A522" s="135" t="s">
        <v>132</v>
      </c>
      <c r="B522" s="133"/>
      <c r="C522" s="133"/>
      <c r="D522" s="68">
        <f t="shared" si="8"/>
        <v>0</v>
      </c>
    </row>
    <row r="523" spans="1:4">
      <c r="A523" s="135" t="s">
        <v>133</v>
      </c>
      <c r="B523" s="133"/>
      <c r="C523" s="133"/>
      <c r="D523" s="68">
        <f t="shared" si="8"/>
        <v>0</v>
      </c>
    </row>
    <row r="524" spans="1:4">
      <c r="A524" s="135" t="s">
        <v>134</v>
      </c>
      <c r="B524" s="133"/>
      <c r="C524" s="133"/>
      <c r="D524" s="68">
        <f t="shared" si="8"/>
        <v>0</v>
      </c>
    </row>
    <row r="525" spans="1:4">
      <c r="A525" s="135" t="s">
        <v>456</v>
      </c>
      <c r="B525" s="133"/>
      <c r="C525" s="133"/>
      <c r="D525" s="68">
        <f t="shared" si="8"/>
        <v>0</v>
      </c>
    </row>
    <row r="526" spans="1:4">
      <c r="A526" s="135" t="s">
        <v>457</v>
      </c>
      <c r="B526" s="133"/>
      <c r="C526" s="133"/>
      <c r="D526" s="68">
        <f t="shared" si="8"/>
        <v>0</v>
      </c>
    </row>
    <row r="527" spans="1:4">
      <c r="A527" s="135" t="s">
        <v>458</v>
      </c>
      <c r="B527" s="133"/>
      <c r="C527" s="133"/>
      <c r="D527" s="68">
        <f t="shared" si="8"/>
        <v>0</v>
      </c>
    </row>
    <row r="528" spans="1:4">
      <c r="A528" s="135" t="s">
        <v>459</v>
      </c>
      <c r="B528" s="133">
        <v>59</v>
      </c>
      <c r="C528" s="133">
        <v>47</v>
      </c>
      <c r="D528" s="68">
        <f t="shared" si="8"/>
        <v>125.53</v>
      </c>
    </row>
    <row r="529" spans="1:4">
      <c r="A529" s="135" t="s">
        <v>460</v>
      </c>
      <c r="B529" s="133">
        <v>850</v>
      </c>
      <c r="C529" s="133">
        <v>1000</v>
      </c>
      <c r="D529" s="68">
        <f t="shared" si="8"/>
        <v>85</v>
      </c>
    </row>
    <row r="530" spans="1:4">
      <c r="A530" s="134" t="s">
        <v>461</v>
      </c>
      <c r="B530" s="133">
        <v>3891</v>
      </c>
      <c r="C530" s="133">
        <v>3686</v>
      </c>
      <c r="D530" s="68">
        <f t="shared" si="8"/>
        <v>105.56</v>
      </c>
    </row>
    <row r="531" spans="1:4">
      <c r="A531" s="135" t="s">
        <v>132</v>
      </c>
      <c r="B531" s="133">
        <v>252</v>
      </c>
      <c r="C531" s="133">
        <v>270</v>
      </c>
      <c r="D531" s="68">
        <f t="shared" si="8"/>
        <v>93.33</v>
      </c>
    </row>
    <row r="532" spans="1:4">
      <c r="A532" s="135" t="s">
        <v>133</v>
      </c>
      <c r="B532" s="133"/>
      <c r="C532" s="133"/>
      <c r="D532" s="68">
        <f t="shared" si="8"/>
        <v>0</v>
      </c>
    </row>
    <row r="533" spans="1:4">
      <c r="A533" s="135" t="s">
        <v>134</v>
      </c>
      <c r="B533" s="133"/>
      <c r="C533" s="133"/>
      <c r="D533" s="68">
        <f t="shared" si="8"/>
        <v>0</v>
      </c>
    </row>
    <row r="534" spans="1:4">
      <c r="A534" s="135" t="s">
        <v>462</v>
      </c>
      <c r="B534" s="133"/>
      <c r="C534" s="133"/>
      <c r="D534" s="68">
        <f t="shared" si="8"/>
        <v>0</v>
      </c>
    </row>
    <row r="535" spans="1:4">
      <c r="A535" s="135" t="s">
        <v>463</v>
      </c>
      <c r="B535" s="133"/>
      <c r="C535" s="133"/>
      <c r="D535" s="68">
        <f t="shared" si="8"/>
        <v>0</v>
      </c>
    </row>
    <row r="536" spans="1:4">
      <c r="A536" s="135" t="s">
        <v>464</v>
      </c>
      <c r="B536" s="133"/>
      <c r="C536" s="133"/>
      <c r="D536" s="68">
        <f t="shared" si="8"/>
        <v>0</v>
      </c>
    </row>
    <row r="537" spans="1:4">
      <c r="A537" s="135" t="s">
        <v>465</v>
      </c>
      <c r="B537" s="133">
        <v>3639</v>
      </c>
      <c r="C537" s="133">
        <v>3416</v>
      </c>
      <c r="D537" s="68">
        <f t="shared" si="8"/>
        <v>106.53</v>
      </c>
    </row>
    <row r="538" spans="1:4">
      <c r="A538" s="134" t="s">
        <v>466</v>
      </c>
      <c r="B538" s="133">
        <v>1534</v>
      </c>
      <c r="C538" s="133">
        <v>1290</v>
      </c>
      <c r="D538" s="68">
        <f t="shared" si="8"/>
        <v>118.91</v>
      </c>
    </row>
    <row r="539" spans="1:4">
      <c r="A539" s="135" t="s">
        <v>467</v>
      </c>
      <c r="B539" s="133">
        <v>0</v>
      </c>
      <c r="C539" s="133">
        <v>0</v>
      </c>
      <c r="D539" s="68">
        <f t="shared" si="8"/>
        <v>0</v>
      </c>
    </row>
    <row r="540" spans="1:4">
      <c r="A540" s="135" t="s">
        <v>468</v>
      </c>
      <c r="B540" s="133">
        <v>1000</v>
      </c>
      <c r="C540" s="133">
        <v>600</v>
      </c>
      <c r="D540" s="68">
        <f t="shared" si="8"/>
        <v>166.67</v>
      </c>
    </row>
    <row r="541" spans="1:4">
      <c r="A541" s="135" t="s">
        <v>466</v>
      </c>
      <c r="B541" s="133">
        <v>534</v>
      </c>
      <c r="C541" s="133">
        <v>690</v>
      </c>
      <c r="D541" s="68">
        <f t="shared" si="8"/>
        <v>77.39</v>
      </c>
    </row>
    <row r="542" spans="1:4">
      <c r="A542" s="133" t="s">
        <v>97</v>
      </c>
      <c r="B542" s="133">
        <v>174300</v>
      </c>
      <c r="C542" s="133">
        <v>167400</v>
      </c>
      <c r="D542" s="68">
        <f t="shared" si="8"/>
        <v>104.12</v>
      </c>
    </row>
    <row r="543" spans="1:4">
      <c r="A543" s="134" t="s">
        <v>469</v>
      </c>
      <c r="B543" s="133">
        <v>2923</v>
      </c>
      <c r="C543" s="133">
        <v>3624</v>
      </c>
      <c r="D543" s="68">
        <f t="shared" si="8"/>
        <v>80.66</v>
      </c>
    </row>
    <row r="544" spans="1:4">
      <c r="A544" s="135" t="s">
        <v>132</v>
      </c>
      <c r="B544" s="133">
        <v>587</v>
      </c>
      <c r="C544" s="133">
        <v>541</v>
      </c>
      <c r="D544" s="68">
        <f t="shared" si="8"/>
        <v>108.5</v>
      </c>
    </row>
    <row r="545" spans="1:4">
      <c r="A545" s="135" t="s">
        <v>133</v>
      </c>
      <c r="B545" s="133">
        <v>220</v>
      </c>
      <c r="C545" s="133">
        <v>220</v>
      </c>
      <c r="D545" s="68">
        <f t="shared" si="8"/>
        <v>100</v>
      </c>
    </row>
    <row r="546" spans="1:4">
      <c r="A546" s="135" t="s">
        <v>134</v>
      </c>
      <c r="B546" s="133"/>
      <c r="C546" s="133"/>
      <c r="D546" s="68">
        <f t="shared" si="8"/>
        <v>0</v>
      </c>
    </row>
    <row r="547" spans="1:4">
      <c r="A547" s="135" t="s">
        <v>470</v>
      </c>
      <c r="B547" s="133"/>
      <c r="C547" s="133"/>
      <c r="D547" s="68">
        <f t="shared" si="8"/>
        <v>0</v>
      </c>
    </row>
    <row r="548" spans="1:4">
      <c r="A548" s="135" t="s">
        <v>471</v>
      </c>
      <c r="B548" s="133"/>
      <c r="C548" s="133"/>
      <c r="D548" s="68">
        <f t="shared" si="8"/>
        <v>0</v>
      </c>
    </row>
    <row r="549" spans="1:4">
      <c r="A549" s="135" t="s">
        <v>472</v>
      </c>
      <c r="B549" s="133"/>
      <c r="C549" s="133"/>
      <c r="D549" s="68">
        <f t="shared" si="8"/>
        <v>0</v>
      </c>
    </row>
    <row r="550" spans="1:4">
      <c r="A550" s="135" t="s">
        <v>473</v>
      </c>
      <c r="B550" s="133">
        <v>0</v>
      </c>
      <c r="C550" s="133">
        <v>80</v>
      </c>
      <c r="D550" s="68">
        <f t="shared" si="8"/>
        <v>0</v>
      </c>
    </row>
    <row r="551" spans="1:4">
      <c r="A551" s="135" t="s">
        <v>172</v>
      </c>
      <c r="B551" s="133">
        <v>40</v>
      </c>
      <c r="C551" s="133">
        <v>45</v>
      </c>
      <c r="D551" s="68">
        <f t="shared" si="8"/>
        <v>88.89</v>
      </c>
    </row>
    <row r="552" spans="1:4">
      <c r="A552" s="135" t="s">
        <v>474</v>
      </c>
      <c r="B552" s="133">
        <v>292</v>
      </c>
      <c r="C552" s="133">
        <v>162</v>
      </c>
      <c r="D552" s="68">
        <f t="shared" si="8"/>
        <v>180.25</v>
      </c>
    </row>
    <row r="553" spans="1:4">
      <c r="A553" s="135" t="s">
        <v>475</v>
      </c>
      <c r="B553" s="133">
        <v>350</v>
      </c>
      <c r="C553" s="133">
        <v>160</v>
      </c>
      <c r="D553" s="68">
        <f t="shared" si="8"/>
        <v>218.75</v>
      </c>
    </row>
    <row r="554" spans="1:4">
      <c r="A554" s="135" t="s">
        <v>476</v>
      </c>
      <c r="B554" s="133">
        <v>133</v>
      </c>
      <c r="C554" s="133">
        <v>137</v>
      </c>
      <c r="D554" s="68">
        <f t="shared" si="8"/>
        <v>97.08</v>
      </c>
    </row>
    <row r="555" spans="1:4">
      <c r="A555" s="135" t="s">
        <v>477</v>
      </c>
      <c r="B555" s="133"/>
      <c r="C555" s="133"/>
      <c r="D555" s="68">
        <f t="shared" si="8"/>
        <v>0</v>
      </c>
    </row>
    <row r="556" spans="1:4">
      <c r="A556" s="135" t="s">
        <v>478</v>
      </c>
      <c r="B556" s="133"/>
      <c r="C556" s="133"/>
      <c r="D556" s="68">
        <f t="shared" si="8"/>
        <v>0</v>
      </c>
    </row>
    <row r="557" spans="1:4">
      <c r="A557" s="135" t="s">
        <v>479</v>
      </c>
      <c r="B557" s="133"/>
      <c r="C557" s="133"/>
      <c r="D557" s="68">
        <f t="shared" si="8"/>
        <v>0</v>
      </c>
    </row>
    <row r="558" spans="1:4">
      <c r="A558" s="135" t="s">
        <v>480</v>
      </c>
      <c r="B558" s="133"/>
      <c r="C558" s="133"/>
      <c r="D558" s="68">
        <f t="shared" si="8"/>
        <v>0</v>
      </c>
    </row>
    <row r="559" spans="1:4">
      <c r="A559" s="135" t="s">
        <v>481</v>
      </c>
      <c r="B559" s="133"/>
      <c r="C559" s="133"/>
      <c r="D559" s="68">
        <f t="shared" si="8"/>
        <v>0</v>
      </c>
    </row>
    <row r="560" spans="1:4">
      <c r="A560" s="135" t="s">
        <v>141</v>
      </c>
      <c r="B560" s="133">
        <v>1020</v>
      </c>
      <c r="C560" s="133">
        <v>859</v>
      </c>
      <c r="D560" s="68">
        <f t="shared" si="8"/>
        <v>118.74</v>
      </c>
    </row>
    <row r="561" spans="1:4">
      <c r="A561" s="135" t="s">
        <v>482</v>
      </c>
      <c r="B561" s="133">
        <v>281</v>
      </c>
      <c r="C561" s="133">
        <v>1420</v>
      </c>
      <c r="D561" s="68">
        <f t="shared" si="8"/>
        <v>19.79</v>
      </c>
    </row>
    <row r="562" spans="1:4">
      <c r="A562" s="134" t="s">
        <v>483</v>
      </c>
      <c r="B562" s="133">
        <v>2836</v>
      </c>
      <c r="C562" s="133">
        <v>2646</v>
      </c>
      <c r="D562" s="68">
        <f t="shared" si="8"/>
        <v>107.18</v>
      </c>
    </row>
    <row r="563" spans="1:4">
      <c r="A563" s="135" t="s">
        <v>132</v>
      </c>
      <c r="B563" s="133">
        <v>240</v>
      </c>
      <c r="C563" s="133">
        <v>279</v>
      </c>
      <c r="D563" s="68">
        <f t="shared" si="8"/>
        <v>86.02</v>
      </c>
    </row>
    <row r="564" spans="1:4">
      <c r="A564" s="135" t="s">
        <v>133</v>
      </c>
      <c r="B564" s="133">
        <v>830</v>
      </c>
      <c r="C564" s="133">
        <v>830</v>
      </c>
      <c r="D564" s="68">
        <f t="shared" si="8"/>
        <v>100</v>
      </c>
    </row>
    <row r="565" spans="1:4">
      <c r="A565" s="135" t="s">
        <v>134</v>
      </c>
      <c r="B565" s="133"/>
      <c r="C565" s="133"/>
      <c r="D565" s="68">
        <f t="shared" ref="D565:D628" si="9">IF(C565&lt;&gt;0,ROUND(B565/C565*100,2),0)</f>
        <v>0</v>
      </c>
    </row>
    <row r="566" spans="1:4">
      <c r="A566" s="135" t="s">
        <v>484</v>
      </c>
      <c r="B566" s="133">
        <v>529</v>
      </c>
      <c r="C566" s="133">
        <v>410</v>
      </c>
      <c r="D566" s="68">
        <f t="shared" si="9"/>
        <v>129.02</v>
      </c>
    </row>
    <row r="567" spans="1:4">
      <c r="A567" s="135" t="s">
        <v>485</v>
      </c>
      <c r="B567" s="133">
        <v>126</v>
      </c>
      <c r="C567" s="133">
        <v>157</v>
      </c>
      <c r="D567" s="68">
        <f t="shared" si="9"/>
        <v>80.25</v>
      </c>
    </row>
    <row r="568" spans="1:4">
      <c r="A568" s="135" t="s">
        <v>486</v>
      </c>
      <c r="B568" s="133">
        <v>500</v>
      </c>
      <c r="C568" s="133">
        <v>450</v>
      </c>
      <c r="D568" s="68">
        <f t="shared" si="9"/>
        <v>111.11</v>
      </c>
    </row>
    <row r="569" spans="1:4">
      <c r="A569" s="135" t="s">
        <v>487</v>
      </c>
      <c r="B569" s="133">
        <v>611</v>
      </c>
      <c r="C569" s="133">
        <v>520</v>
      </c>
      <c r="D569" s="68">
        <f t="shared" si="9"/>
        <v>117.5</v>
      </c>
    </row>
    <row r="570" spans="1:4">
      <c r="A570" s="134" t="s">
        <v>488</v>
      </c>
      <c r="B570" s="133"/>
      <c r="C570" s="133"/>
      <c r="D570" s="68">
        <f t="shared" si="9"/>
        <v>0</v>
      </c>
    </row>
    <row r="571" spans="1:4">
      <c r="A571" s="135" t="s">
        <v>489</v>
      </c>
      <c r="B571" s="133"/>
      <c r="C571" s="133"/>
      <c r="D571" s="68">
        <f t="shared" si="9"/>
        <v>0</v>
      </c>
    </row>
    <row r="572" spans="1:4">
      <c r="A572" s="134" t="s">
        <v>490</v>
      </c>
      <c r="B572" s="133">
        <v>92087</v>
      </c>
      <c r="C572" s="133">
        <v>93691</v>
      </c>
      <c r="D572" s="68">
        <f t="shared" si="9"/>
        <v>98.29</v>
      </c>
    </row>
    <row r="573" spans="1:4">
      <c r="A573" s="135" t="s">
        <v>491</v>
      </c>
      <c r="B573" s="133"/>
      <c r="C573" s="133"/>
      <c r="D573" s="68">
        <f t="shared" si="9"/>
        <v>0</v>
      </c>
    </row>
    <row r="574" spans="1:4">
      <c r="A574" s="135" t="s">
        <v>492</v>
      </c>
      <c r="B574" s="133"/>
      <c r="C574" s="133"/>
      <c r="D574" s="68">
        <f t="shared" si="9"/>
        <v>0</v>
      </c>
    </row>
    <row r="575" spans="1:4">
      <c r="A575" s="135" t="s">
        <v>493</v>
      </c>
      <c r="B575" s="133"/>
      <c r="C575" s="133"/>
      <c r="D575" s="68">
        <f t="shared" si="9"/>
        <v>0</v>
      </c>
    </row>
    <row r="576" spans="1:4">
      <c r="A576" s="135" t="s">
        <v>494</v>
      </c>
      <c r="B576" s="133">
        <v>52913</v>
      </c>
      <c r="C576" s="133">
        <v>52345</v>
      </c>
      <c r="D576" s="68">
        <f t="shared" si="9"/>
        <v>101.09</v>
      </c>
    </row>
    <row r="577" spans="1:4">
      <c r="A577" s="135" t="s">
        <v>495</v>
      </c>
      <c r="B577" s="133">
        <v>26457</v>
      </c>
      <c r="C577" s="133">
        <v>26173</v>
      </c>
      <c r="D577" s="68">
        <f t="shared" si="9"/>
        <v>101.09</v>
      </c>
    </row>
    <row r="578" spans="1:4">
      <c r="A578" s="135" t="s">
        <v>496</v>
      </c>
      <c r="B578" s="133"/>
      <c r="C578" s="133"/>
      <c r="D578" s="68">
        <f t="shared" si="9"/>
        <v>0</v>
      </c>
    </row>
    <row r="579" spans="1:4">
      <c r="A579" s="135" t="s">
        <v>497</v>
      </c>
      <c r="B579" s="133">
        <v>0</v>
      </c>
      <c r="C579" s="133">
        <v>5673</v>
      </c>
      <c r="D579" s="68">
        <f t="shared" si="9"/>
        <v>0</v>
      </c>
    </row>
    <row r="580" spans="1:4">
      <c r="A580" s="135" t="s">
        <v>498</v>
      </c>
      <c r="B580" s="133">
        <v>12717</v>
      </c>
      <c r="C580" s="133">
        <v>9500</v>
      </c>
      <c r="D580" s="68">
        <f t="shared" si="9"/>
        <v>133.86</v>
      </c>
    </row>
    <row r="581" spans="1:4">
      <c r="A581" s="134" t="s">
        <v>499</v>
      </c>
      <c r="B581" s="133"/>
      <c r="C581" s="133"/>
      <c r="D581" s="68">
        <f t="shared" si="9"/>
        <v>0</v>
      </c>
    </row>
    <row r="582" spans="1:4">
      <c r="A582" s="135" t="s">
        <v>500</v>
      </c>
      <c r="B582" s="133"/>
      <c r="C582" s="133"/>
      <c r="D582" s="68">
        <f t="shared" si="9"/>
        <v>0</v>
      </c>
    </row>
    <row r="583" spans="1:4">
      <c r="A583" s="135" t="s">
        <v>501</v>
      </c>
      <c r="B583" s="133"/>
      <c r="C583" s="133"/>
      <c r="D583" s="68">
        <f t="shared" si="9"/>
        <v>0</v>
      </c>
    </row>
    <row r="584" spans="1:4">
      <c r="A584" s="135" t="s">
        <v>502</v>
      </c>
      <c r="B584" s="133"/>
      <c r="C584" s="133"/>
      <c r="D584" s="68">
        <f t="shared" si="9"/>
        <v>0</v>
      </c>
    </row>
    <row r="585" spans="1:4">
      <c r="A585" s="134" t="s">
        <v>503</v>
      </c>
      <c r="B585" s="133">
        <v>325</v>
      </c>
      <c r="C585" s="133">
        <v>700</v>
      </c>
      <c r="D585" s="68">
        <f t="shared" si="9"/>
        <v>46.43</v>
      </c>
    </row>
    <row r="586" spans="1:4">
      <c r="A586" s="135" t="s">
        <v>504</v>
      </c>
      <c r="B586" s="133"/>
      <c r="C586" s="133"/>
      <c r="D586" s="68">
        <f t="shared" si="9"/>
        <v>0</v>
      </c>
    </row>
    <row r="587" spans="1:4">
      <c r="A587" s="135" t="s">
        <v>505</v>
      </c>
      <c r="B587" s="133"/>
      <c r="C587" s="133"/>
      <c r="D587" s="68">
        <f t="shared" si="9"/>
        <v>0</v>
      </c>
    </row>
    <row r="588" spans="1:4">
      <c r="A588" s="135" t="s">
        <v>506</v>
      </c>
      <c r="B588" s="133"/>
      <c r="C588" s="133"/>
      <c r="D588" s="68">
        <f t="shared" si="9"/>
        <v>0</v>
      </c>
    </row>
    <row r="589" spans="1:4">
      <c r="A589" s="135" t="s">
        <v>507</v>
      </c>
      <c r="B589" s="133"/>
      <c r="C589" s="133"/>
      <c r="D589" s="68">
        <f t="shared" si="9"/>
        <v>0</v>
      </c>
    </row>
    <row r="590" spans="1:4">
      <c r="A590" s="135" t="s">
        <v>508</v>
      </c>
      <c r="B590" s="133"/>
      <c r="C590" s="133"/>
      <c r="D590" s="68">
        <f t="shared" si="9"/>
        <v>0</v>
      </c>
    </row>
    <row r="591" spans="1:4">
      <c r="A591" s="135" t="s">
        <v>509</v>
      </c>
      <c r="B591" s="133"/>
      <c r="C591" s="133"/>
      <c r="D591" s="68">
        <f t="shared" si="9"/>
        <v>0</v>
      </c>
    </row>
    <row r="592" spans="1:4">
      <c r="A592" s="135" t="s">
        <v>510</v>
      </c>
      <c r="B592" s="133"/>
      <c r="C592" s="133"/>
      <c r="D592" s="68">
        <f t="shared" si="9"/>
        <v>0</v>
      </c>
    </row>
    <row r="593" spans="1:4">
      <c r="A593" s="135" t="s">
        <v>511</v>
      </c>
      <c r="B593" s="133"/>
      <c r="C593" s="133"/>
      <c r="D593" s="68">
        <f t="shared" si="9"/>
        <v>0</v>
      </c>
    </row>
    <row r="594" spans="1:4">
      <c r="A594" s="135" t="s">
        <v>512</v>
      </c>
      <c r="B594" s="133">
        <v>325</v>
      </c>
      <c r="C594" s="133">
        <v>700</v>
      </c>
      <c r="D594" s="68">
        <f t="shared" si="9"/>
        <v>46.43</v>
      </c>
    </row>
    <row r="595" spans="1:4">
      <c r="A595" s="134" t="s">
        <v>513</v>
      </c>
      <c r="B595" s="133">
        <v>5612</v>
      </c>
      <c r="C595" s="133">
        <v>4889</v>
      </c>
      <c r="D595" s="68">
        <f t="shared" si="9"/>
        <v>114.79</v>
      </c>
    </row>
    <row r="596" spans="1:4">
      <c r="A596" s="135" t="s">
        <v>514</v>
      </c>
      <c r="B596" s="133"/>
      <c r="C596" s="133"/>
      <c r="D596" s="68">
        <f t="shared" si="9"/>
        <v>0</v>
      </c>
    </row>
    <row r="597" spans="1:4">
      <c r="A597" s="135" t="s">
        <v>515</v>
      </c>
      <c r="B597" s="133"/>
      <c r="C597" s="133"/>
      <c r="D597" s="68">
        <f t="shared" si="9"/>
        <v>0</v>
      </c>
    </row>
    <row r="598" spans="1:4">
      <c r="A598" s="135" t="s">
        <v>516</v>
      </c>
      <c r="B598" s="133"/>
      <c r="C598" s="133"/>
      <c r="D598" s="68">
        <f t="shared" si="9"/>
        <v>0</v>
      </c>
    </row>
    <row r="599" spans="1:4">
      <c r="A599" s="135" t="s">
        <v>517</v>
      </c>
      <c r="B599" s="133">
        <v>2900</v>
      </c>
      <c r="C599" s="133">
        <v>2500</v>
      </c>
      <c r="D599" s="68">
        <f t="shared" si="9"/>
        <v>116</v>
      </c>
    </row>
    <row r="600" spans="1:4">
      <c r="A600" s="135" t="s">
        <v>518</v>
      </c>
      <c r="B600" s="133"/>
      <c r="C600" s="133"/>
      <c r="D600" s="68">
        <f t="shared" si="9"/>
        <v>0</v>
      </c>
    </row>
    <row r="601" spans="1:4">
      <c r="A601" s="135" t="s">
        <v>519</v>
      </c>
      <c r="B601" s="133"/>
      <c r="C601" s="133"/>
      <c r="D601" s="68">
        <f t="shared" si="9"/>
        <v>0</v>
      </c>
    </row>
    <row r="602" spans="1:4">
      <c r="A602" s="135" t="s">
        <v>520</v>
      </c>
      <c r="B602" s="133">
        <v>138</v>
      </c>
      <c r="C602" s="133">
        <v>0</v>
      </c>
      <c r="D602" s="68">
        <f t="shared" si="9"/>
        <v>0</v>
      </c>
    </row>
    <row r="603" spans="1:4">
      <c r="A603" s="135" t="s">
        <v>521</v>
      </c>
      <c r="B603" s="133">
        <v>2574</v>
      </c>
      <c r="C603" s="133">
        <v>2389</v>
      </c>
      <c r="D603" s="68">
        <f t="shared" si="9"/>
        <v>107.74</v>
      </c>
    </row>
    <row r="604" spans="1:4">
      <c r="A604" s="134" t="s">
        <v>522</v>
      </c>
      <c r="B604" s="133">
        <v>3186</v>
      </c>
      <c r="C604" s="133">
        <v>3147</v>
      </c>
      <c r="D604" s="68">
        <f t="shared" si="9"/>
        <v>101.24</v>
      </c>
    </row>
    <row r="605" spans="1:4">
      <c r="A605" s="135" t="s">
        <v>523</v>
      </c>
      <c r="B605" s="133">
        <v>3110</v>
      </c>
      <c r="C605" s="133">
        <v>3107</v>
      </c>
      <c r="D605" s="68">
        <f t="shared" si="9"/>
        <v>100.1</v>
      </c>
    </row>
    <row r="606" spans="1:4">
      <c r="A606" s="135" t="s">
        <v>524</v>
      </c>
      <c r="B606" s="133">
        <v>0</v>
      </c>
      <c r="C606" s="133">
        <v>0</v>
      </c>
      <c r="D606" s="68">
        <f t="shared" si="9"/>
        <v>0</v>
      </c>
    </row>
    <row r="607" spans="1:4">
      <c r="A607" s="135" t="s">
        <v>525</v>
      </c>
      <c r="B607" s="133">
        <v>76</v>
      </c>
      <c r="C607" s="133">
        <v>40</v>
      </c>
      <c r="D607" s="68">
        <f t="shared" si="9"/>
        <v>190</v>
      </c>
    </row>
    <row r="608" spans="1:4">
      <c r="A608" s="135" t="s">
        <v>526</v>
      </c>
      <c r="B608" s="133">
        <v>0</v>
      </c>
      <c r="C608" s="133">
        <v>0</v>
      </c>
      <c r="D608" s="68">
        <f t="shared" si="9"/>
        <v>0</v>
      </c>
    </row>
    <row r="609" spans="1:4">
      <c r="A609" s="135" t="s">
        <v>527</v>
      </c>
      <c r="B609" s="133">
        <v>0</v>
      </c>
      <c r="C609" s="133">
        <v>0</v>
      </c>
      <c r="D609" s="68">
        <f t="shared" si="9"/>
        <v>0</v>
      </c>
    </row>
    <row r="610" spans="1:4">
      <c r="A610" s="135" t="s">
        <v>528</v>
      </c>
      <c r="B610" s="133">
        <v>0</v>
      </c>
      <c r="C610" s="133">
        <v>0</v>
      </c>
      <c r="D610" s="68">
        <f t="shared" si="9"/>
        <v>0</v>
      </c>
    </row>
    <row r="611" spans="1:4">
      <c r="A611" s="134" t="s">
        <v>529</v>
      </c>
      <c r="B611" s="133">
        <v>6659</v>
      </c>
      <c r="C611" s="133">
        <v>6291</v>
      </c>
      <c r="D611" s="68">
        <f t="shared" si="9"/>
        <v>105.85</v>
      </c>
    </row>
    <row r="612" spans="1:4">
      <c r="A612" s="135" t="s">
        <v>530</v>
      </c>
      <c r="B612" s="133">
        <v>562</v>
      </c>
      <c r="C612" s="133">
        <v>512</v>
      </c>
      <c r="D612" s="68">
        <f t="shared" si="9"/>
        <v>109.77</v>
      </c>
    </row>
    <row r="613" spans="1:4">
      <c r="A613" s="135" t="s">
        <v>531</v>
      </c>
      <c r="B613" s="133">
        <v>600</v>
      </c>
      <c r="C613" s="133">
        <v>260</v>
      </c>
      <c r="D613" s="68">
        <f t="shared" si="9"/>
        <v>230.77</v>
      </c>
    </row>
    <row r="614" spans="1:4">
      <c r="A614" s="135" t="s">
        <v>532</v>
      </c>
      <c r="B614" s="133"/>
      <c r="C614" s="133"/>
      <c r="D614" s="68">
        <f t="shared" si="9"/>
        <v>0</v>
      </c>
    </row>
    <row r="615" spans="1:4">
      <c r="A615" s="135" t="s">
        <v>533</v>
      </c>
      <c r="B615" s="133">
        <v>1710</v>
      </c>
      <c r="C615" s="133">
        <v>1791</v>
      </c>
      <c r="D615" s="68">
        <f t="shared" si="9"/>
        <v>95.48</v>
      </c>
    </row>
    <row r="616" spans="1:4">
      <c r="A616" s="135" t="s">
        <v>534</v>
      </c>
      <c r="B616" s="133">
        <v>1587</v>
      </c>
      <c r="C616" s="133">
        <v>1513</v>
      </c>
      <c r="D616" s="68">
        <f t="shared" si="9"/>
        <v>104.89</v>
      </c>
    </row>
    <row r="617" spans="1:4">
      <c r="A617" s="135" t="s">
        <v>535</v>
      </c>
      <c r="B617" s="133">
        <v>1200</v>
      </c>
      <c r="C617" s="133">
        <v>2000</v>
      </c>
      <c r="D617" s="68">
        <f t="shared" si="9"/>
        <v>60</v>
      </c>
    </row>
    <row r="618" spans="1:4">
      <c r="A618" s="135" t="s">
        <v>536</v>
      </c>
      <c r="B618" s="133">
        <v>1000</v>
      </c>
      <c r="C618" s="133">
        <v>215</v>
      </c>
      <c r="D618" s="68">
        <f t="shared" si="9"/>
        <v>465.12</v>
      </c>
    </row>
    <row r="619" spans="1:4">
      <c r="A619" s="134" t="s">
        <v>537</v>
      </c>
      <c r="B619" s="133">
        <v>6149</v>
      </c>
      <c r="C619" s="133">
        <v>5328</v>
      </c>
      <c r="D619" s="68">
        <f t="shared" si="9"/>
        <v>115.41</v>
      </c>
    </row>
    <row r="620" spans="1:4">
      <c r="A620" s="135" t="s">
        <v>132</v>
      </c>
      <c r="B620" s="133">
        <v>183</v>
      </c>
      <c r="C620" s="133">
        <v>142</v>
      </c>
      <c r="D620" s="68">
        <f t="shared" si="9"/>
        <v>128.87</v>
      </c>
    </row>
    <row r="621" spans="1:4">
      <c r="A621" s="135" t="s">
        <v>133</v>
      </c>
      <c r="B621" s="133"/>
      <c r="C621" s="133"/>
      <c r="D621" s="68">
        <f t="shared" si="9"/>
        <v>0</v>
      </c>
    </row>
    <row r="622" spans="1:4">
      <c r="A622" s="135" t="s">
        <v>134</v>
      </c>
      <c r="B622" s="133">
        <v>83</v>
      </c>
      <c r="C622" s="133">
        <v>62</v>
      </c>
      <c r="D622" s="68">
        <f t="shared" si="9"/>
        <v>133.87</v>
      </c>
    </row>
    <row r="623" spans="1:4">
      <c r="A623" s="135" t="s">
        <v>538</v>
      </c>
      <c r="B623" s="133">
        <v>908</v>
      </c>
      <c r="C623" s="133">
        <v>602</v>
      </c>
      <c r="D623" s="68">
        <f t="shared" si="9"/>
        <v>150.83</v>
      </c>
    </row>
    <row r="624" spans="1:4">
      <c r="A624" s="135" t="s">
        <v>539</v>
      </c>
      <c r="B624" s="133">
        <v>133</v>
      </c>
      <c r="C624" s="133">
        <v>63</v>
      </c>
      <c r="D624" s="68">
        <f t="shared" si="9"/>
        <v>211.11</v>
      </c>
    </row>
    <row r="625" spans="1:4">
      <c r="A625" s="135" t="s">
        <v>540</v>
      </c>
      <c r="B625" s="133"/>
      <c r="C625" s="133"/>
      <c r="D625" s="68">
        <f t="shared" si="9"/>
        <v>0</v>
      </c>
    </row>
    <row r="626" spans="1:4">
      <c r="A626" s="135" t="s">
        <v>541</v>
      </c>
      <c r="B626" s="133">
        <v>3130</v>
      </c>
      <c r="C626" s="133">
        <v>2849</v>
      </c>
      <c r="D626" s="68">
        <f t="shared" si="9"/>
        <v>109.86</v>
      </c>
    </row>
    <row r="627" spans="1:4">
      <c r="A627" s="135" t="s">
        <v>542</v>
      </c>
      <c r="B627" s="133">
        <v>1712</v>
      </c>
      <c r="C627" s="133">
        <v>1610</v>
      </c>
      <c r="D627" s="68">
        <f t="shared" si="9"/>
        <v>106.34</v>
      </c>
    </row>
    <row r="628" spans="1:4">
      <c r="A628" s="134" t="s">
        <v>543</v>
      </c>
      <c r="B628" s="133">
        <v>273</v>
      </c>
      <c r="C628" s="133">
        <v>203</v>
      </c>
      <c r="D628" s="68">
        <f t="shared" si="9"/>
        <v>134.48</v>
      </c>
    </row>
    <row r="629" spans="1:4">
      <c r="A629" s="135" t="s">
        <v>132</v>
      </c>
      <c r="B629" s="133">
        <v>121</v>
      </c>
      <c r="C629" s="133">
        <v>75</v>
      </c>
      <c r="D629" s="68">
        <f t="shared" ref="D629:D692" si="10">IF(C629&lt;&gt;0,ROUND(B629/C629*100,2),0)</f>
        <v>161.33</v>
      </c>
    </row>
    <row r="630" spans="1:4">
      <c r="A630" s="135" t="s">
        <v>133</v>
      </c>
      <c r="B630" s="133">
        <v>95</v>
      </c>
      <c r="C630" s="133">
        <v>95</v>
      </c>
      <c r="D630" s="68">
        <f t="shared" si="10"/>
        <v>100</v>
      </c>
    </row>
    <row r="631" spans="1:4">
      <c r="A631" s="135" t="s">
        <v>134</v>
      </c>
      <c r="B631" s="133"/>
      <c r="C631" s="133"/>
      <c r="D631" s="68">
        <f t="shared" si="10"/>
        <v>0</v>
      </c>
    </row>
    <row r="632" spans="1:4">
      <c r="A632" s="135" t="s">
        <v>141</v>
      </c>
      <c r="B632" s="133">
        <v>37</v>
      </c>
      <c r="C632" s="133">
        <v>33</v>
      </c>
      <c r="D632" s="68">
        <f t="shared" si="10"/>
        <v>112.12</v>
      </c>
    </row>
    <row r="633" spans="1:4">
      <c r="A633" s="135" t="s">
        <v>544</v>
      </c>
      <c r="B633" s="133">
        <v>20</v>
      </c>
      <c r="C633" s="133">
        <v>0</v>
      </c>
      <c r="D633" s="68">
        <f t="shared" si="10"/>
        <v>0</v>
      </c>
    </row>
    <row r="634" spans="1:4">
      <c r="A634" s="134" t="s">
        <v>545</v>
      </c>
      <c r="B634" s="133">
        <v>8526</v>
      </c>
      <c r="C634" s="133">
        <v>7186</v>
      </c>
      <c r="D634" s="68">
        <f t="shared" si="10"/>
        <v>118.65</v>
      </c>
    </row>
    <row r="635" spans="1:4">
      <c r="A635" s="135" t="s">
        <v>546</v>
      </c>
      <c r="B635" s="133">
        <v>2500</v>
      </c>
      <c r="C635" s="133">
        <v>2386</v>
      </c>
      <c r="D635" s="68">
        <f t="shared" si="10"/>
        <v>104.78</v>
      </c>
    </row>
    <row r="636" spans="1:4">
      <c r="A636" s="135" t="s">
        <v>547</v>
      </c>
      <c r="B636" s="133">
        <v>6026</v>
      </c>
      <c r="C636" s="133">
        <v>4800</v>
      </c>
      <c r="D636" s="68">
        <f t="shared" si="10"/>
        <v>125.54</v>
      </c>
    </row>
    <row r="637" spans="1:4">
      <c r="A637" s="134" t="s">
        <v>548</v>
      </c>
      <c r="B637" s="133">
        <v>3199</v>
      </c>
      <c r="C637" s="133">
        <v>3097</v>
      </c>
      <c r="D637" s="68">
        <f t="shared" si="10"/>
        <v>103.29</v>
      </c>
    </row>
    <row r="638" spans="1:4">
      <c r="A638" s="135" t="s">
        <v>549</v>
      </c>
      <c r="B638" s="133">
        <v>3124</v>
      </c>
      <c r="C638" s="133">
        <v>3077</v>
      </c>
      <c r="D638" s="68">
        <f t="shared" si="10"/>
        <v>101.53</v>
      </c>
    </row>
    <row r="639" spans="1:4">
      <c r="A639" s="135" t="s">
        <v>550</v>
      </c>
      <c r="B639" s="133">
        <v>75</v>
      </c>
      <c r="C639" s="133">
        <v>20</v>
      </c>
      <c r="D639" s="68">
        <f t="shared" si="10"/>
        <v>375</v>
      </c>
    </row>
    <row r="640" spans="1:4">
      <c r="A640" s="134" t="s">
        <v>551</v>
      </c>
      <c r="B640" s="133">
        <v>2000</v>
      </c>
      <c r="C640" s="133">
        <v>1683</v>
      </c>
      <c r="D640" s="68">
        <f t="shared" si="10"/>
        <v>118.84</v>
      </c>
    </row>
    <row r="641" spans="1:4">
      <c r="A641" s="135" t="s">
        <v>552</v>
      </c>
      <c r="B641" s="133">
        <v>500</v>
      </c>
      <c r="C641" s="133">
        <v>383</v>
      </c>
      <c r="D641" s="68">
        <f t="shared" si="10"/>
        <v>130.55</v>
      </c>
    </row>
    <row r="642" spans="1:4">
      <c r="A642" s="135" t="s">
        <v>553</v>
      </c>
      <c r="B642" s="133">
        <v>1500</v>
      </c>
      <c r="C642" s="133">
        <v>1300</v>
      </c>
      <c r="D642" s="68">
        <f t="shared" si="10"/>
        <v>115.38</v>
      </c>
    </row>
    <row r="643" spans="1:4">
      <c r="A643" s="134" t="s">
        <v>554</v>
      </c>
      <c r="B643" s="133"/>
      <c r="C643" s="133"/>
      <c r="D643" s="68">
        <f t="shared" si="10"/>
        <v>0</v>
      </c>
    </row>
    <row r="644" spans="1:4">
      <c r="A644" s="135" t="s">
        <v>555</v>
      </c>
      <c r="B644" s="133"/>
      <c r="C644" s="133"/>
      <c r="D644" s="68">
        <f t="shared" si="10"/>
        <v>0</v>
      </c>
    </row>
    <row r="645" spans="1:4">
      <c r="A645" s="135" t="s">
        <v>556</v>
      </c>
      <c r="B645" s="133"/>
      <c r="C645" s="133"/>
      <c r="D645" s="68">
        <f t="shared" si="10"/>
        <v>0</v>
      </c>
    </row>
    <row r="646" spans="1:4">
      <c r="A646" s="134" t="s">
        <v>557</v>
      </c>
      <c r="B646" s="133">
        <v>0</v>
      </c>
      <c r="C646" s="133">
        <v>0</v>
      </c>
      <c r="D646" s="68">
        <f t="shared" si="10"/>
        <v>0</v>
      </c>
    </row>
    <row r="647" spans="1:4">
      <c r="A647" s="135" t="s">
        <v>558</v>
      </c>
      <c r="B647" s="133"/>
      <c r="C647" s="133"/>
      <c r="D647" s="68">
        <f t="shared" si="10"/>
        <v>0</v>
      </c>
    </row>
    <row r="648" spans="1:4">
      <c r="A648" s="135" t="s">
        <v>559</v>
      </c>
      <c r="B648" s="133">
        <v>0</v>
      </c>
      <c r="C648" s="133">
        <v>0</v>
      </c>
      <c r="D648" s="68">
        <f t="shared" si="10"/>
        <v>0</v>
      </c>
    </row>
    <row r="649" spans="1:4">
      <c r="A649" s="134" t="s">
        <v>560</v>
      </c>
      <c r="B649" s="133">
        <v>35502</v>
      </c>
      <c r="C649" s="133">
        <v>31014</v>
      </c>
      <c r="D649" s="68">
        <f t="shared" si="10"/>
        <v>114.47</v>
      </c>
    </row>
    <row r="650" spans="1:4">
      <c r="A650" s="135" t="s">
        <v>561</v>
      </c>
      <c r="B650" s="133">
        <v>150</v>
      </c>
      <c r="C650" s="133">
        <v>0</v>
      </c>
      <c r="D650" s="68">
        <f t="shared" si="10"/>
        <v>0</v>
      </c>
    </row>
    <row r="651" spans="1:4">
      <c r="A651" s="135" t="s">
        <v>562</v>
      </c>
      <c r="B651" s="133">
        <v>35352</v>
      </c>
      <c r="C651" s="133">
        <v>31014</v>
      </c>
      <c r="D651" s="68">
        <f t="shared" si="10"/>
        <v>113.99</v>
      </c>
    </row>
    <row r="652" spans="1:4">
      <c r="A652" s="135" t="s">
        <v>563</v>
      </c>
      <c r="B652" s="133"/>
      <c r="C652" s="133"/>
      <c r="D652" s="68">
        <f t="shared" si="10"/>
        <v>0</v>
      </c>
    </row>
    <row r="653" spans="1:4">
      <c r="A653" s="134" t="s">
        <v>564</v>
      </c>
      <c r="B653" s="133"/>
      <c r="C653" s="133"/>
      <c r="D653" s="68">
        <f t="shared" si="10"/>
        <v>0</v>
      </c>
    </row>
    <row r="654" spans="1:4">
      <c r="A654" s="135" t="s">
        <v>565</v>
      </c>
      <c r="B654" s="133"/>
      <c r="C654" s="133"/>
      <c r="D654" s="68">
        <f t="shared" si="10"/>
        <v>0</v>
      </c>
    </row>
    <row r="655" spans="1:4">
      <c r="A655" s="135" t="s">
        <v>566</v>
      </c>
      <c r="B655" s="133"/>
      <c r="C655" s="133"/>
      <c r="D655" s="68">
        <f t="shared" si="10"/>
        <v>0</v>
      </c>
    </row>
    <row r="656" spans="1:4">
      <c r="A656" s="135" t="s">
        <v>567</v>
      </c>
      <c r="B656" s="133"/>
      <c r="C656" s="133"/>
      <c r="D656" s="68">
        <f t="shared" si="10"/>
        <v>0</v>
      </c>
    </row>
    <row r="657" spans="1:4">
      <c r="A657" s="134" t="s">
        <v>568</v>
      </c>
      <c r="B657" s="133">
        <v>1623</v>
      </c>
      <c r="C657" s="133">
        <v>1478</v>
      </c>
      <c r="D657" s="68">
        <f t="shared" si="10"/>
        <v>109.81</v>
      </c>
    </row>
    <row r="658" spans="1:4">
      <c r="A658" s="135" t="s">
        <v>132</v>
      </c>
      <c r="B658" s="133">
        <v>182</v>
      </c>
      <c r="C658" s="133">
        <v>171</v>
      </c>
      <c r="D658" s="68">
        <f t="shared" si="10"/>
        <v>106.43</v>
      </c>
    </row>
    <row r="659" spans="1:4">
      <c r="A659" s="135" t="s">
        <v>133</v>
      </c>
      <c r="B659" s="133"/>
      <c r="C659" s="133"/>
      <c r="D659" s="68">
        <f t="shared" si="10"/>
        <v>0</v>
      </c>
    </row>
    <row r="660" spans="1:4">
      <c r="A660" s="135" t="s">
        <v>134</v>
      </c>
      <c r="B660" s="133"/>
      <c r="C660" s="133"/>
      <c r="D660" s="68">
        <f t="shared" si="10"/>
        <v>0</v>
      </c>
    </row>
    <row r="661" spans="1:4">
      <c r="A661" s="135" t="s">
        <v>569</v>
      </c>
      <c r="B661" s="133">
        <v>497</v>
      </c>
      <c r="C661" s="133">
        <v>497</v>
      </c>
      <c r="D661" s="68">
        <f t="shared" si="10"/>
        <v>100</v>
      </c>
    </row>
    <row r="662" spans="1:4">
      <c r="A662" s="135" t="s">
        <v>570</v>
      </c>
      <c r="B662" s="133"/>
      <c r="C662" s="133"/>
      <c r="D662" s="68">
        <f t="shared" si="10"/>
        <v>0</v>
      </c>
    </row>
    <row r="663" spans="1:4">
      <c r="A663" s="135" t="s">
        <v>172</v>
      </c>
      <c r="B663" s="133"/>
      <c r="C663" s="133"/>
      <c r="D663" s="68">
        <f t="shared" si="10"/>
        <v>0</v>
      </c>
    </row>
    <row r="664" spans="1:4">
      <c r="A664" s="135" t="s">
        <v>141</v>
      </c>
      <c r="B664" s="133">
        <v>194</v>
      </c>
      <c r="C664" s="133">
        <v>180</v>
      </c>
      <c r="D664" s="68">
        <f t="shared" si="10"/>
        <v>107.78</v>
      </c>
    </row>
    <row r="665" spans="1:4">
      <c r="A665" s="135" t="s">
        <v>571</v>
      </c>
      <c r="B665" s="133">
        <v>750</v>
      </c>
      <c r="C665" s="133">
        <v>630</v>
      </c>
      <c r="D665" s="68">
        <f t="shared" si="10"/>
        <v>119.05</v>
      </c>
    </row>
    <row r="666" spans="1:4">
      <c r="A666" s="134" t="s">
        <v>572</v>
      </c>
      <c r="B666" s="133">
        <v>600</v>
      </c>
      <c r="C666" s="133">
        <v>1020</v>
      </c>
      <c r="D666" s="68">
        <f t="shared" si="10"/>
        <v>58.82</v>
      </c>
    </row>
    <row r="667" spans="1:4">
      <c r="A667" s="135" t="s">
        <v>573</v>
      </c>
      <c r="B667" s="133">
        <v>600</v>
      </c>
      <c r="C667" s="133">
        <v>900</v>
      </c>
      <c r="D667" s="68">
        <f t="shared" si="10"/>
        <v>66.67</v>
      </c>
    </row>
    <row r="668" spans="1:4">
      <c r="A668" s="135" t="s">
        <v>574</v>
      </c>
      <c r="B668" s="133">
        <v>0</v>
      </c>
      <c r="C668" s="133">
        <v>120</v>
      </c>
      <c r="D668" s="68">
        <f t="shared" si="10"/>
        <v>0</v>
      </c>
    </row>
    <row r="669" spans="1:4">
      <c r="A669" s="134" t="s">
        <v>575</v>
      </c>
      <c r="B669" s="133">
        <v>2800</v>
      </c>
      <c r="C669" s="133">
        <v>1403</v>
      </c>
      <c r="D669" s="68">
        <f t="shared" si="10"/>
        <v>199.57</v>
      </c>
    </row>
    <row r="670" spans="1:4">
      <c r="A670" s="135" t="s">
        <v>575</v>
      </c>
      <c r="B670" s="133">
        <v>2800</v>
      </c>
      <c r="C670" s="133">
        <v>1403</v>
      </c>
      <c r="D670" s="68">
        <f t="shared" si="10"/>
        <v>199.57</v>
      </c>
    </row>
    <row r="671" spans="1:4">
      <c r="A671" s="133" t="s">
        <v>98</v>
      </c>
      <c r="B671" s="133">
        <v>160000</v>
      </c>
      <c r="C671" s="133">
        <v>154400</v>
      </c>
      <c r="D671" s="68">
        <f t="shared" si="10"/>
        <v>103.63</v>
      </c>
    </row>
    <row r="672" spans="1:4">
      <c r="A672" s="134" t="s">
        <v>576</v>
      </c>
      <c r="B672" s="133">
        <v>3917</v>
      </c>
      <c r="C672" s="133">
        <v>2747</v>
      </c>
      <c r="D672" s="68">
        <f t="shared" si="10"/>
        <v>142.59</v>
      </c>
    </row>
    <row r="673" spans="1:4">
      <c r="A673" s="135" t="s">
        <v>132</v>
      </c>
      <c r="B673" s="133">
        <v>659</v>
      </c>
      <c r="C673" s="133">
        <v>654</v>
      </c>
      <c r="D673" s="68">
        <f t="shared" si="10"/>
        <v>100.76</v>
      </c>
    </row>
    <row r="674" spans="1:4">
      <c r="A674" s="135" t="s">
        <v>133</v>
      </c>
      <c r="B674" s="133">
        <v>250</v>
      </c>
      <c r="C674" s="133">
        <v>0</v>
      </c>
      <c r="D674" s="68">
        <f t="shared" si="10"/>
        <v>0</v>
      </c>
    </row>
    <row r="675" spans="1:4">
      <c r="A675" s="135" t="s">
        <v>134</v>
      </c>
      <c r="B675" s="133"/>
      <c r="C675" s="133"/>
      <c r="D675" s="68">
        <f t="shared" si="10"/>
        <v>0</v>
      </c>
    </row>
    <row r="676" spans="1:4">
      <c r="A676" s="135" t="s">
        <v>577</v>
      </c>
      <c r="B676" s="133">
        <v>3008</v>
      </c>
      <c r="C676" s="133">
        <v>2093</v>
      </c>
      <c r="D676" s="68">
        <f t="shared" si="10"/>
        <v>143.72</v>
      </c>
    </row>
    <row r="677" spans="1:4">
      <c r="A677" s="134" t="s">
        <v>578</v>
      </c>
      <c r="B677" s="133">
        <v>20223</v>
      </c>
      <c r="C677" s="133">
        <v>19460</v>
      </c>
      <c r="D677" s="68">
        <f t="shared" si="10"/>
        <v>103.92</v>
      </c>
    </row>
    <row r="678" spans="1:4">
      <c r="A678" s="135" t="s">
        <v>579</v>
      </c>
      <c r="B678" s="133">
        <v>14157</v>
      </c>
      <c r="C678" s="133">
        <v>14100</v>
      </c>
      <c r="D678" s="68">
        <f t="shared" si="10"/>
        <v>100.4</v>
      </c>
    </row>
    <row r="679" spans="1:4">
      <c r="A679" s="135" t="s">
        <v>580</v>
      </c>
      <c r="B679" s="133"/>
      <c r="C679" s="133"/>
      <c r="D679" s="68">
        <f t="shared" si="10"/>
        <v>0</v>
      </c>
    </row>
    <row r="680" spans="1:4">
      <c r="A680" s="135" t="s">
        <v>581</v>
      </c>
      <c r="B680" s="133"/>
      <c r="C680" s="133"/>
      <c r="D680" s="68">
        <f t="shared" si="10"/>
        <v>0</v>
      </c>
    </row>
    <row r="681" spans="1:4">
      <c r="A681" s="135" t="s">
        <v>582</v>
      </c>
      <c r="B681" s="133"/>
      <c r="C681" s="133"/>
      <c r="D681" s="68">
        <f t="shared" si="10"/>
        <v>0</v>
      </c>
    </row>
    <row r="682" spans="1:4">
      <c r="A682" s="135" t="s">
        <v>583</v>
      </c>
      <c r="B682" s="133">
        <v>3145</v>
      </c>
      <c r="C682" s="133">
        <v>2552</v>
      </c>
      <c r="D682" s="68">
        <f t="shared" si="10"/>
        <v>123.24</v>
      </c>
    </row>
    <row r="683" spans="1:4">
      <c r="A683" s="135" t="s">
        <v>584</v>
      </c>
      <c r="B683" s="133">
        <v>2921</v>
      </c>
      <c r="C683" s="133">
        <v>2808</v>
      </c>
      <c r="D683" s="68">
        <f t="shared" si="10"/>
        <v>104.02</v>
      </c>
    </row>
    <row r="684" spans="1:4">
      <c r="A684" s="135" t="s">
        <v>585</v>
      </c>
      <c r="B684" s="133"/>
      <c r="C684" s="133"/>
      <c r="D684" s="68">
        <f t="shared" si="10"/>
        <v>0</v>
      </c>
    </row>
    <row r="685" spans="1:4">
      <c r="A685" s="135" t="s">
        <v>586</v>
      </c>
      <c r="B685" s="133"/>
      <c r="C685" s="133"/>
      <c r="D685" s="68">
        <f t="shared" si="10"/>
        <v>0</v>
      </c>
    </row>
    <row r="686" spans="1:4">
      <c r="A686" s="135" t="s">
        <v>587</v>
      </c>
      <c r="B686" s="133"/>
      <c r="C686" s="133"/>
      <c r="D686" s="68">
        <f t="shared" si="10"/>
        <v>0</v>
      </c>
    </row>
    <row r="687" spans="1:4">
      <c r="A687" s="135" t="s">
        <v>588</v>
      </c>
      <c r="B687" s="133"/>
      <c r="C687" s="133"/>
      <c r="D687" s="68">
        <f t="shared" si="10"/>
        <v>0</v>
      </c>
    </row>
    <row r="688" spans="1:4">
      <c r="A688" s="135" t="s">
        <v>589</v>
      </c>
      <c r="B688" s="133"/>
      <c r="C688" s="133"/>
      <c r="D688" s="68">
        <f t="shared" si="10"/>
        <v>0</v>
      </c>
    </row>
    <row r="689" spans="1:4">
      <c r="A689" s="135" t="s">
        <v>590</v>
      </c>
      <c r="B689" s="133"/>
      <c r="C689" s="133"/>
      <c r="D689" s="68">
        <f t="shared" si="10"/>
        <v>0</v>
      </c>
    </row>
    <row r="690" spans="1:4">
      <c r="A690" s="135" t="s">
        <v>591</v>
      </c>
      <c r="B690" s="133"/>
      <c r="C690" s="133"/>
      <c r="D690" s="68">
        <f t="shared" si="10"/>
        <v>0</v>
      </c>
    </row>
    <row r="691" spans="1:4">
      <c r="A691" s="135" t="s">
        <v>592</v>
      </c>
      <c r="B691" s="133">
        <v>0</v>
      </c>
      <c r="C691" s="133">
        <v>0</v>
      </c>
      <c r="D691" s="68">
        <f t="shared" si="10"/>
        <v>0</v>
      </c>
    </row>
    <row r="692" spans="1:4">
      <c r="A692" s="134" t="s">
        <v>593</v>
      </c>
      <c r="B692" s="133">
        <v>13017</v>
      </c>
      <c r="C692" s="133">
        <v>10525</v>
      </c>
      <c r="D692" s="68">
        <f t="shared" si="10"/>
        <v>123.68</v>
      </c>
    </row>
    <row r="693" spans="1:4">
      <c r="A693" s="135" t="s">
        <v>594</v>
      </c>
      <c r="B693" s="133"/>
      <c r="C693" s="133"/>
      <c r="D693" s="68">
        <f t="shared" ref="D693:D756" si="11">IF(C693&lt;&gt;0,ROUND(B693/C693*100,2),0)</f>
        <v>0</v>
      </c>
    </row>
    <row r="694" spans="1:4">
      <c r="A694" s="135" t="s">
        <v>595</v>
      </c>
      <c r="B694" s="133">
        <v>10785</v>
      </c>
      <c r="C694" s="133">
        <v>8700</v>
      </c>
      <c r="D694" s="68">
        <f t="shared" si="11"/>
        <v>123.97</v>
      </c>
    </row>
    <row r="695" spans="1:4">
      <c r="A695" s="135" t="s">
        <v>596</v>
      </c>
      <c r="B695" s="133">
        <v>2232</v>
      </c>
      <c r="C695" s="133">
        <v>1825</v>
      </c>
      <c r="D695" s="68">
        <f t="shared" si="11"/>
        <v>122.3</v>
      </c>
    </row>
    <row r="696" spans="1:4">
      <c r="A696" s="134" t="s">
        <v>597</v>
      </c>
      <c r="B696" s="133">
        <v>23440</v>
      </c>
      <c r="C696" s="133">
        <v>25783</v>
      </c>
      <c r="D696" s="68">
        <f t="shared" si="11"/>
        <v>90.91</v>
      </c>
    </row>
    <row r="697" spans="1:4">
      <c r="A697" s="135" t="s">
        <v>598</v>
      </c>
      <c r="B697" s="133">
        <v>2396</v>
      </c>
      <c r="C697" s="133">
        <v>1539</v>
      </c>
      <c r="D697" s="68">
        <f t="shared" si="11"/>
        <v>155.69</v>
      </c>
    </row>
    <row r="698" spans="1:4">
      <c r="A698" s="135" t="s">
        <v>599</v>
      </c>
      <c r="B698" s="133">
        <v>898</v>
      </c>
      <c r="C698" s="133">
        <v>871</v>
      </c>
      <c r="D698" s="68">
        <f t="shared" si="11"/>
        <v>103.1</v>
      </c>
    </row>
    <row r="699" spans="1:4">
      <c r="A699" s="135" t="s">
        <v>600</v>
      </c>
      <c r="B699" s="133"/>
      <c r="C699" s="133"/>
      <c r="D699" s="68">
        <f t="shared" si="11"/>
        <v>0</v>
      </c>
    </row>
    <row r="700" spans="1:4">
      <c r="A700" s="135" t="s">
        <v>601</v>
      </c>
      <c r="B700" s="133"/>
      <c r="C700" s="133"/>
      <c r="D700" s="68">
        <f t="shared" si="11"/>
        <v>0</v>
      </c>
    </row>
    <row r="701" spans="1:4">
      <c r="A701" s="135" t="s">
        <v>602</v>
      </c>
      <c r="B701" s="133">
        <v>876</v>
      </c>
      <c r="C701" s="133">
        <v>749</v>
      </c>
      <c r="D701" s="68">
        <f t="shared" si="11"/>
        <v>116.96</v>
      </c>
    </row>
    <row r="702" spans="1:4">
      <c r="A702" s="135" t="s">
        <v>603</v>
      </c>
      <c r="B702" s="133"/>
      <c r="C702" s="133"/>
      <c r="D702" s="68">
        <f t="shared" si="11"/>
        <v>0</v>
      </c>
    </row>
    <row r="703" spans="1:4">
      <c r="A703" s="135" t="s">
        <v>604</v>
      </c>
      <c r="B703" s="133"/>
      <c r="C703" s="133"/>
      <c r="D703" s="68">
        <f t="shared" si="11"/>
        <v>0</v>
      </c>
    </row>
    <row r="704" spans="1:4">
      <c r="A704" s="135" t="s">
        <v>605</v>
      </c>
      <c r="B704" s="133">
        <v>9200</v>
      </c>
      <c r="C704" s="133">
        <v>8700</v>
      </c>
      <c r="D704" s="68">
        <f t="shared" si="11"/>
        <v>105.75</v>
      </c>
    </row>
    <row r="705" spans="1:4">
      <c r="A705" s="135" t="s">
        <v>606</v>
      </c>
      <c r="B705" s="133">
        <v>10000</v>
      </c>
      <c r="C705" s="133">
        <v>12569</v>
      </c>
      <c r="D705" s="68">
        <f t="shared" si="11"/>
        <v>79.56</v>
      </c>
    </row>
    <row r="706" spans="1:4">
      <c r="A706" s="135" t="s">
        <v>607</v>
      </c>
      <c r="B706" s="133">
        <v>70</v>
      </c>
      <c r="C706" s="133">
        <v>70</v>
      </c>
      <c r="D706" s="68">
        <f t="shared" si="11"/>
        <v>100</v>
      </c>
    </row>
    <row r="707" spans="1:4">
      <c r="A707" s="135" t="s">
        <v>608</v>
      </c>
      <c r="B707" s="133">
        <v>0</v>
      </c>
      <c r="C707" s="133">
        <v>1285</v>
      </c>
      <c r="D707" s="68">
        <f t="shared" si="11"/>
        <v>0</v>
      </c>
    </row>
    <row r="708" spans="1:4">
      <c r="A708" s="134" t="s">
        <v>609</v>
      </c>
      <c r="B708" s="133">
        <v>9997</v>
      </c>
      <c r="C708" s="133">
        <v>6684</v>
      </c>
      <c r="D708" s="68">
        <f t="shared" si="11"/>
        <v>149.57</v>
      </c>
    </row>
    <row r="709" spans="1:4">
      <c r="A709" s="135" t="s">
        <v>610</v>
      </c>
      <c r="B709" s="133">
        <v>278</v>
      </c>
      <c r="C709" s="133">
        <v>254</v>
      </c>
      <c r="D709" s="68">
        <f t="shared" si="11"/>
        <v>109.45</v>
      </c>
    </row>
    <row r="710" spans="1:4">
      <c r="A710" s="135" t="s">
        <v>611</v>
      </c>
      <c r="B710" s="133">
        <v>9239</v>
      </c>
      <c r="C710" s="133">
        <v>6000</v>
      </c>
      <c r="D710" s="68">
        <f t="shared" si="11"/>
        <v>153.98</v>
      </c>
    </row>
    <row r="711" spans="1:4">
      <c r="A711" s="135" t="s">
        <v>612</v>
      </c>
      <c r="B711" s="133">
        <v>480</v>
      </c>
      <c r="C711" s="133">
        <v>430</v>
      </c>
      <c r="D711" s="68">
        <f t="shared" si="11"/>
        <v>111.63</v>
      </c>
    </row>
    <row r="712" spans="1:4">
      <c r="A712" s="134" t="s">
        <v>613</v>
      </c>
      <c r="B712" s="133">
        <v>27619</v>
      </c>
      <c r="C712" s="133">
        <v>26782</v>
      </c>
      <c r="D712" s="68">
        <f t="shared" si="11"/>
        <v>103.13</v>
      </c>
    </row>
    <row r="713" spans="1:4">
      <c r="A713" s="135" t="s">
        <v>614</v>
      </c>
      <c r="B713" s="133">
        <v>3497</v>
      </c>
      <c r="C713" s="133">
        <v>3515</v>
      </c>
      <c r="D713" s="68">
        <f t="shared" si="11"/>
        <v>99.49</v>
      </c>
    </row>
    <row r="714" spans="1:4">
      <c r="A714" s="135" t="s">
        <v>615</v>
      </c>
      <c r="B714" s="133">
        <v>13588</v>
      </c>
      <c r="C714" s="133">
        <v>13051</v>
      </c>
      <c r="D714" s="68">
        <f t="shared" si="11"/>
        <v>104.11</v>
      </c>
    </row>
    <row r="715" spans="1:4">
      <c r="A715" s="135" t="s">
        <v>616</v>
      </c>
      <c r="B715" s="133">
        <v>10434</v>
      </c>
      <c r="C715" s="133">
        <v>10116</v>
      </c>
      <c r="D715" s="68">
        <f t="shared" si="11"/>
        <v>103.14</v>
      </c>
    </row>
    <row r="716" spans="1:4">
      <c r="A716" s="135" t="s">
        <v>617</v>
      </c>
      <c r="B716" s="133">
        <v>100</v>
      </c>
      <c r="C716" s="133">
        <v>100</v>
      </c>
      <c r="D716" s="68">
        <f t="shared" si="11"/>
        <v>100</v>
      </c>
    </row>
    <row r="717" spans="1:4">
      <c r="A717" s="134" t="s">
        <v>618</v>
      </c>
      <c r="B717" s="133">
        <v>51218</v>
      </c>
      <c r="C717" s="133">
        <v>51860</v>
      </c>
      <c r="D717" s="68">
        <f t="shared" si="11"/>
        <v>98.76</v>
      </c>
    </row>
    <row r="718" spans="1:4">
      <c r="A718" s="135" t="s">
        <v>619</v>
      </c>
      <c r="B718" s="133"/>
      <c r="C718" s="133"/>
      <c r="D718" s="68">
        <f t="shared" si="11"/>
        <v>0</v>
      </c>
    </row>
    <row r="719" spans="1:4">
      <c r="A719" s="135" t="s">
        <v>620</v>
      </c>
      <c r="B719" s="133">
        <v>51218</v>
      </c>
      <c r="C719" s="133">
        <v>51860</v>
      </c>
      <c r="D719" s="68">
        <f t="shared" si="11"/>
        <v>98.76</v>
      </c>
    </row>
    <row r="720" spans="1:4">
      <c r="A720" s="135" t="s">
        <v>621</v>
      </c>
      <c r="B720" s="133"/>
      <c r="C720" s="133"/>
      <c r="D720" s="68">
        <f t="shared" si="11"/>
        <v>0</v>
      </c>
    </row>
    <row r="721" spans="1:4">
      <c r="A721" s="134" t="s">
        <v>622</v>
      </c>
      <c r="B721" s="133">
        <v>4930</v>
      </c>
      <c r="C721" s="133">
        <v>1861</v>
      </c>
      <c r="D721" s="68">
        <f t="shared" si="11"/>
        <v>264.91</v>
      </c>
    </row>
    <row r="722" spans="1:4">
      <c r="A722" s="135" t="s">
        <v>623</v>
      </c>
      <c r="B722" s="133">
        <v>1900</v>
      </c>
      <c r="C722" s="133">
        <v>1861</v>
      </c>
      <c r="D722" s="68">
        <f t="shared" si="11"/>
        <v>102.1</v>
      </c>
    </row>
    <row r="723" spans="1:4">
      <c r="A723" s="135" t="s">
        <v>624</v>
      </c>
      <c r="B723" s="133"/>
      <c r="C723" s="133"/>
      <c r="D723" s="68">
        <f t="shared" si="11"/>
        <v>0</v>
      </c>
    </row>
    <row r="724" spans="1:4">
      <c r="A724" s="135" t="s">
        <v>625</v>
      </c>
      <c r="B724" s="133">
        <v>3030</v>
      </c>
      <c r="C724" s="133">
        <v>0</v>
      </c>
      <c r="D724" s="68">
        <f t="shared" si="11"/>
        <v>0</v>
      </c>
    </row>
    <row r="725" spans="1:4">
      <c r="A725" s="134" t="s">
        <v>626</v>
      </c>
      <c r="B725" s="133">
        <v>230</v>
      </c>
      <c r="C725" s="133">
        <v>230</v>
      </c>
      <c r="D725" s="68">
        <f t="shared" si="11"/>
        <v>100</v>
      </c>
    </row>
    <row r="726" spans="1:4">
      <c r="A726" s="135" t="s">
        <v>627</v>
      </c>
      <c r="B726" s="133">
        <v>230</v>
      </c>
      <c r="C726" s="133">
        <v>230</v>
      </c>
      <c r="D726" s="68">
        <f t="shared" si="11"/>
        <v>100</v>
      </c>
    </row>
    <row r="727" spans="1:4">
      <c r="A727" s="135" t="s">
        <v>628</v>
      </c>
      <c r="B727" s="133">
        <v>0</v>
      </c>
      <c r="C727" s="133">
        <v>0</v>
      </c>
      <c r="D727" s="68">
        <f t="shared" si="11"/>
        <v>0</v>
      </c>
    </row>
    <row r="728" spans="1:4">
      <c r="A728" s="134" t="s">
        <v>629</v>
      </c>
      <c r="B728" s="133">
        <v>223</v>
      </c>
      <c r="C728" s="133">
        <v>2355</v>
      </c>
      <c r="D728" s="68">
        <f t="shared" si="11"/>
        <v>9.47</v>
      </c>
    </row>
    <row r="729" spans="1:4">
      <c r="A729" s="135" t="s">
        <v>132</v>
      </c>
      <c r="B729" s="133"/>
      <c r="C729" s="133"/>
      <c r="D729" s="68">
        <f t="shared" si="11"/>
        <v>0</v>
      </c>
    </row>
    <row r="730" spans="1:4">
      <c r="A730" s="135" t="s">
        <v>133</v>
      </c>
      <c r="B730" s="133"/>
      <c r="C730" s="133"/>
      <c r="D730" s="68">
        <f t="shared" si="11"/>
        <v>0</v>
      </c>
    </row>
    <row r="731" spans="1:4">
      <c r="A731" s="135" t="s">
        <v>134</v>
      </c>
      <c r="B731" s="133"/>
      <c r="C731" s="133"/>
      <c r="D731" s="68">
        <f t="shared" si="11"/>
        <v>0</v>
      </c>
    </row>
    <row r="732" spans="1:4">
      <c r="A732" s="135" t="s">
        <v>172</v>
      </c>
      <c r="B732" s="133">
        <v>0</v>
      </c>
      <c r="C732" s="133">
        <v>2000</v>
      </c>
      <c r="D732" s="68">
        <f t="shared" si="11"/>
        <v>0</v>
      </c>
    </row>
    <row r="733" spans="1:4">
      <c r="A733" s="135" t="s">
        <v>630</v>
      </c>
      <c r="B733" s="133"/>
      <c r="C733" s="133"/>
      <c r="D733" s="68">
        <f t="shared" si="11"/>
        <v>0</v>
      </c>
    </row>
    <row r="734" spans="1:4">
      <c r="A734" s="135" t="s">
        <v>631</v>
      </c>
      <c r="B734" s="133">
        <v>223</v>
      </c>
      <c r="C734" s="133">
        <v>355</v>
      </c>
      <c r="D734" s="68">
        <f t="shared" si="11"/>
        <v>62.82</v>
      </c>
    </row>
    <row r="735" spans="1:4">
      <c r="A735" s="135" t="s">
        <v>141</v>
      </c>
      <c r="B735" s="133"/>
      <c r="C735" s="133"/>
      <c r="D735" s="68">
        <f t="shared" si="11"/>
        <v>0</v>
      </c>
    </row>
    <row r="736" spans="1:4">
      <c r="A736" s="135" t="s">
        <v>632</v>
      </c>
      <c r="B736" s="133"/>
      <c r="C736" s="133"/>
      <c r="D736" s="68">
        <f t="shared" si="11"/>
        <v>0</v>
      </c>
    </row>
    <row r="737" spans="1:4">
      <c r="A737" s="134" t="s">
        <v>633</v>
      </c>
      <c r="B737" s="133">
        <v>613</v>
      </c>
      <c r="C737" s="133">
        <v>1019</v>
      </c>
      <c r="D737" s="68">
        <f t="shared" si="11"/>
        <v>60.16</v>
      </c>
    </row>
    <row r="738" spans="1:4">
      <c r="A738" s="135" t="s">
        <v>633</v>
      </c>
      <c r="B738" s="133">
        <v>613</v>
      </c>
      <c r="C738" s="133">
        <v>1019</v>
      </c>
      <c r="D738" s="68">
        <f t="shared" si="11"/>
        <v>60.16</v>
      </c>
    </row>
    <row r="739" spans="1:4">
      <c r="A739" s="134" t="s">
        <v>634</v>
      </c>
      <c r="B739" s="133">
        <v>0</v>
      </c>
      <c r="C739" s="133">
        <v>0</v>
      </c>
      <c r="D739" s="68">
        <f t="shared" si="11"/>
        <v>0</v>
      </c>
    </row>
    <row r="740" spans="1:4">
      <c r="A740" s="135" t="s">
        <v>132</v>
      </c>
      <c r="B740" s="133"/>
      <c r="C740" s="133"/>
      <c r="D740" s="68">
        <f t="shared" si="11"/>
        <v>0</v>
      </c>
    </row>
    <row r="741" spans="1:4">
      <c r="A741" s="135" t="s">
        <v>133</v>
      </c>
      <c r="B741" s="133"/>
      <c r="C741" s="133"/>
      <c r="D741" s="68">
        <f t="shared" si="11"/>
        <v>0</v>
      </c>
    </row>
    <row r="742" spans="1:4">
      <c r="A742" s="135" t="s">
        <v>134</v>
      </c>
      <c r="B742" s="133"/>
      <c r="C742" s="133"/>
      <c r="D742" s="68">
        <f t="shared" si="11"/>
        <v>0</v>
      </c>
    </row>
    <row r="743" spans="1:4">
      <c r="A743" s="135" t="s">
        <v>635</v>
      </c>
      <c r="B743" s="133">
        <v>0</v>
      </c>
      <c r="C743" s="133">
        <v>0</v>
      </c>
      <c r="D743" s="68">
        <f t="shared" si="11"/>
        <v>0</v>
      </c>
    </row>
    <row r="744" spans="1:4">
      <c r="A744" s="135" t="s">
        <v>636</v>
      </c>
      <c r="B744" s="133"/>
      <c r="C744" s="133"/>
      <c r="D744" s="68">
        <f t="shared" si="11"/>
        <v>0</v>
      </c>
    </row>
    <row r="745" spans="1:4">
      <c r="A745" s="134" t="s">
        <v>637</v>
      </c>
      <c r="B745" s="133"/>
      <c r="C745" s="133"/>
      <c r="D745" s="68">
        <f t="shared" si="11"/>
        <v>0</v>
      </c>
    </row>
    <row r="746" spans="1:4">
      <c r="A746" s="135" t="s">
        <v>132</v>
      </c>
      <c r="B746" s="133"/>
      <c r="C746" s="133"/>
      <c r="D746" s="68">
        <f t="shared" si="11"/>
        <v>0</v>
      </c>
    </row>
    <row r="747" spans="1:4">
      <c r="A747" s="135" t="s">
        <v>133</v>
      </c>
      <c r="B747" s="133"/>
      <c r="C747" s="133"/>
      <c r="D747" s="68">
        <f t="shared" si="11"/>
        <v>0</v>
      </c>
    </row>
    <row r="748" spans="1:4">
      <c r="A748" s="135" t="s">
        <v>134</v>
      </c>
      <c r="B748" s="133"/>
      <c r="C748" s="133"/>
      <c r="D748" s="68">
        <f t="shared" si="11"/>
        <v>0</v>
      </c>
    </row>
    <row r="749" spans="1:4">
      <c r="A749" s="135" t="s">
        <v>638</v>
      </c>
      <c r="B749" s="133"/>
      <c r="C749" s="133"/>
      <c r="D749" s="68">
        <f t="shared" si="11"/>
        <v>0</v>
      </c>
    </row>
    <row r="750" spans="1:4">
      <c r="A750" s="134" t="s">
        <v>639</v>
      </c>
      <c r="B750" s="133">
        <v>4573</v>
      </c>
      <c r="C750" s="133">
        <v>5094</v>
      </c>
      <c r="D750" s="68">
        <f t="shared" si="11"/>
        <v>89.77</v>
      </c>
    </row>
    <row r="751" spans="1:4">
      <c r="A751" s="135" t="s">
        <v>639</v>
      </c>
      <c r="B751" s="133">
        <v>4573</v>
      </c>
      <c r="C751" s="133">
        <v>5094</v>
      </c>
      <c r="D751" s="68">
        <f t="shared" si="11"/>
        <v>89.77</v>
      </c>
    </row>
    <row r="752" spans="1:4">
      <c r="A752" s="133" t="s">
        <v>99</v>
      </c>
      <c r="B752" s="133">
        <v>4500</v>
      </c>
      <c r="C752" s="133">
        <v>4200</v>
      </c>
      <c r="D752" s="68">
        <f t="shared" si="11"/>
        <v>107.14</v>
      </c>
    </row>
    <row r="753" spans="1:4">
      <c r="A753" s="134" t="s">
        <v>640</v>
      </c>
      <c r="B753" s="133">
        <v>956</v>
      </c>
      <c r="C753" s="133">
        <v>926</v>
      </c>
      <c r="D753" s="68">
        <f t="shared" si="11"/>
        <v>103.24</v>
      </c>
    </row>
    <row r="754" spans="1:4">
      <c r="A754" s="135" t="s">
        <v>132</v>
      </c>
      <c r="B754" s="133"/>
      <c r="C754" s="133"/>
      <c r="D754" s="68">
        <f t="shared" si="11"/>
        <v>0</v>
      </c>
    </row>
    <row r="755" spans="1:4">
      <c r="A755" s="135" t="s">
        <v>133</v>
      </c>
      <c r="B755" s="133">
        <v>36</v>
      </c>
      <c r="C755" s="133">
        <v>36</v>
      </c>
      <c r="D755" s="68">
        <f t="shared" si="11"/>
        <v>100</v>
      </c>
    </row>
    <row r="756" spans="1:4">
      <c r="A756" s="135" t="s">
        <v>134</v>
      </c>
      <c r="B756" s="133"/>
      <c r="C756" s="133"/>
      <c r="D756" s="68">
        <f t="shared" si="11"/>
        <v>0</v>
      </c>
    </row>
    <row r="757" spans="1:4">
      <c r="A757" s="135" t="s">
        <v>641</v>
      </c>
      <c r="B757" s="133"/>
      <c r="C757" s="133"/>
      <c r="D757" s="68">
        <f t="shared" ref="D757:D820" si="12">IF(C757&lt;&gt;0,ROUND(B757/C757*100,2),0)</f>
        <v>0</v>
      </c>
    </row>
    <row r="758" spans="1:4">
      <c r="A758" s="135" t="s">
        <v>642</v>
      </c>
      <c r="B758" s="133"/>
      <c r="C758" s="133"/>
      <c r="D758" s="68">
        <f t="shared" si="12"/>
        <v>0</v>
      </c>
    </row>
    <row r="759" spans="1:4">
      <c r="A759" s="135" t="s">
        <v>643</v>
      </c>
      <c r="B759" s="133"/>
      <c r="C759" s="133"/>
      <c r="D759" s="68">
        <f t="shared" si="12"/>
        <v>0</v>
      </c>
    </row>
    <row r="760" spans="1:4">
      <c r="A760" s="135" t="s">
        <v>644</v>
      </c>
      <c r="B760" s="133"/>
      <c r="C760" s="133"/>
      <c r="D760" s="68">
        <f t="shared" si="12"/>
        <v>0</v>
      </c>
    </row>
    <row r="761" spans="1:4">
      <c r="A761" s="135" t="s">
        <v>645</v>
      </c>
      <c r="B761" s="133"/>
      <c r="C761" s="133"/>
      <c r="D761" s="68">
        <f t="shared" si="12"/>
        <v>0</v>
      </c>
    </row>
    <row r="762" spans="1:4">
      <c r="A762" s="135" t="s">
        <v>646</v>
      </c>
      <c r="B762" s="133">
        <v>920</v>
      </c>
      <c r="C762" s="133">
        <v>890</v>
      </c>
      <c r="D762" s="68">
        <f t="shared" si="12"/>
        <v>103.37</v>
      </c>
    </row>
    <row r="763" spans="1:4">
      <c r="A763" s="134" t="s">
        <v>647</v>
      </c>
      <c r="B763" s="133">
        <v>534</v>
      </c>
      <c r="C763" s="133">
        <v>601</v>
      </c>
      <c r="D763" s="68">
        <f t="shared" si="12"/>
        <v>88.85</v>
      </c>
    </row>
    <row r="764" spans="1:4">
      <c r="A764" s="135" t="s">
        <v>648</v>
      </c>
      <c r="B764" s="133"/>
      <c r="C764" s="133"/>
      <c r="D764" s="68">
        <f t="shared" si="12"/>
        <v>0</v>
      </c>
    </row>
    <row r="765" spans="1:4">
      <c r="A765" s="135" t="s">
        <v>649</v>
      </c>
      <c r="B765" s="133"/>
      <c r="C765" s="133"/>
      <c r="D765" s="68">
        <f t="shared" si="12"/>
        <v>0</v>
      </c>
    </row>
    <row r="766" spans="1:4">
      <c r="A766" s="135" t="s">
        <v>650</v>
      </c>
      <c r="B766" s="133">
        <v>534</v>
      </c>
      <c r="C766" s="133">
        <v>601</v>
      </c>
      <c r="D766" s="68">
        <f t="shared" si="12"/>
        <v>88.85</v>
      </c>
    </row>
    <row r="767" spans="1:4">
      <c r="A767" s="134" t="s">
        <v>651</v>
      </c>
      <c r="B767" s="133">
        <v>0</v>
      </c>
      <c r="C767" s="133">
        <v>0</v>
      </c>
      <c r="D767" s="68">
        <f t="shared" si="12"/>
        <v>0</v>
      </c>
    </row>
    <row r="768" spans="1:4">
      <c r="A768" s="135" t="s">
        <v>652</v>
      </c>
      <c r="B768" s="133">
        <v>0</v>
      </c>
      <c r="C768" s="133">
        <v>0</v>
      </c>
      <c r="D768" s="68">
        <f t="shared" si="12"/>
        <v>0</v>
      </c>
    </row>
    <row r="769" spans="1:4">
      <c r="A769" s="135" t="s">
        <v>653</v>
      </c>
      <c r="B769" s="133">
        <v>0</v>
      </c>
      <c r="C769" s="133">
        <v>0</v>
      </c>
      <c r="D769" s="68">
        <f t="shared" si="12"/>
        <v>0</v>
      </c>
    </row>
    <row r="770" spans="1:4">
      <c r="A770" s="135" t="s">
        <v>654</v>
      </c>
      <c r="B770" s="133"/>
      <c r="C770" s="133"/>
      <c r="D770" s="68">
        <f t="shared" si="12"/>
        <v>0</v>
      </c>
    </row>
    <row r="771" spans="1:4">
      <c r="A771" s="135" t="s">
        <v>655</v>
      </c>
      <c r="B771" s="133"/>
      <c r="C771" s="133"/>
      <c r="D771" s="68">
        <f t="shared" si="12"/>
        <v>0</v>
      </c>
    </row>
    <row r="772" spans="1:4">
      <c r="A772" s="135" t="s">
        <v>656</v>
      </c>
      <c r="B772" s="133"/>
      <c r="C772" s="133"/>
      <c r="D772" s="68">
        <f t="shared" si="12"/>
        <v>0</v>
      </c>
    </row>
    <row r="773" spans="1:4">
      <c r="A773" s="135" t="s">
        <v>657</v>
      </c>
      <c r="B773" s="133"/>
      <c r="C773" s="133"/>
      <c r="D773" s="68">
        <f t="shared" si="12"/>
        <v>0</v>
      </c>
    </row>
    <row r="774" spans="1:4">
      <c r="A774" s="135" t="s">
        <v>658</v>
      </c>
      <c r="B774" s="133"/>
      <c r="C774" s="133"/>
      <c r="D774" s="68">
        <f t="shared" si="12"/>
        <v>0</v>
      </c>
    </row>
    <row r="775" spans="1:4">
      <c r="A775" s="135" t="s">
        <v>659</v>
      </c>
      <c r="B775" s="133"/>
      <c r="C775" s="133"/>
      <c r="D775" s="68">
        <f t="shared" si="12"/>
        <v>0</v>
      </c>
    </row>
    <row r="776" spans="1:4">
      <c r="A776" s="134" t="s">
        <v>660</v>
      </c>
      <c r="B776" s="133">
        <v>548</v>
      </c>
      <c r="C776" s="133">
        <v>508</v>
      </c>
      <c r="D776" s="68">
        <f t="shared" si="12"/>
        <v>107.87</v>
      </c>
    </row>
    <row r="777" spans="1:4">
      <c r="A777" s="135" t="s">
        <v>661</v>
      </c>
      <c r="B777" s="133">
        <v>548</v>
      </c>
      <c r="C777" s="133">
        <v>508</v>
      </c>
      <c r="D777" s="68">
        <f t="shared" si="12"/>
        <v>107.87</v>
      </c>
    </row>
    <row r="778" spans="1:4">
      <c r="A778" s="135" t="s">
        <v>662</v>
      </c>
      <c r="B778" s="133">
        <v>0</v>
      </c>
      <c r="C778" s="133">
        <v>0</v>
      </c>
      <c r="D778" s="68">
        <f t="shared" si="12"/>
        <v>0</v>
      </c>
    </row>
    <row r="779" spans="1:4">
      <c r="A779" s="135" t="s">
        <v>663</v>
      </c>
      <c r="B779" s="133"/>
      <c r="C779" s="133"/>
      <c r="D779" s="68">
        <f t="shared" si="12"/>
        <v>0</v>
      </c>
    </row>
    <row r="780" spans="1:4">
      <c r="A780" s="135" t="s">
        <v>664</v>
      </c>
      <c r="B780" s="133"/>
      <c r="C780" s="133"/>
      <c r="D780" s="68">
        <f t="shared" si="12"/>
        <v>0</v>
      </c>
    </row>
    <row r="781" spans="1:4">
      <c r="A781" s="135" t="s">
        <v>665</v>
      </c>
      <c r="B781" s="133"/>
      <c r="C781" s="133"/>
      <c r="D781" s="68">
        <f t="shared" si="12"/>
        <v>0</v>
      </c>
    </row>
    <row r="782" spans="1:4">
      <c r="A782" s="135" t="s">
        <v>666</v>
      </c>
      <c r="B782" s="133"/>
      <c r="C782" s="133"/>
      <c r="D782" s="68">
        <f t="shared" si="12"/>
        <v>0</v>
      </c>
    </row>
    <row r="783" spans="1:4">
      <c r="A783" s="134" t="s">
        <v>667</v>
      </c>
      <c r="B783" s="133">
        <v>0</v>
      </c>
      <c r="C783" s="133">
        <v>0</v>
      </c>
      <c r="D783" s="68">
        <f t="shared" si="12"/>
        <v>0</v>
      </c>
    </row>
    <row r="784" spans="1:4">
      <c r="A784" s="135" t="s">
        <v>668</v>
      </c>
      <c r="B784" s="133">
        <v>0</v>
      </c>
      <c r="C784" s="133">
        <v>0</v>
      </c>
      <c r="D784" s="68">
        <f t="shared" si="12"/>
        <v>0</v>
      </c>
    </row>
    <row r="785" spans="1:4">
      <c r="A785" s="135" t="s">
        <v>669</v>
      </c>
      <c r="B785" s="133"/>
      <c r="C785" s="133"/>
      <c r="D785" s="68">
        <f t="shared" si="12"/>
        <v>0</v>
      </c>
    </row>
    <row r="786" spans="1:4">
      <c r="A786" s="135" t="s">
        <v>670</v>
      </c>
      <c r="B786" s="133"/>
      <c r="C786" s="133"/>
      <c r="D786" s="68">
        <f t="shared" si="12"/>
        <v>0</v>
      </c>
    </row>
    <row r="787" spans="1:4">
      <c r="A787" s="135" t="s">
        <v>671</v>
      </c>
      <c r="B787" s="133"/>
      <c r="C787" s="133"/>
      <c r="D787" s="68">
        <f t="shared" si="12"/>
        <v>0</v>
      </c>
    </row>
    <row r="788" spans="1:4">
      <c r="A788" s="135" t="s">
        <v>672</v>
      </c>
      <c r="B788" s="133"/>
      <c r="C788" s="133"/>
      <c r="D788" s="68">
        <f t="shared" si="12"/>
        <v>0</v>
      </c>
    </row>
    <row r="789" spans="1:4">
      <c r="A789" s="135" t="s">
        <v>673</v>
      </c>
      <c r="B789" s="133"/>
      <c r="C789" s="133"/>
      <c r="D789" s="68">
        <f t="shared" si="12"/>
        <v>0</v>
      </c>
    </row>
    <row r="790" spans="1:4">
      <c r="A790" s="134" t="s">
        <v>674</v>
      </c>
      <c r="B790" s="133"/>
      <c r="C790" s="133"/>
      <c r="D790" s="68">
        <f t="shared" si="12"/>
        <v>0</v>
      </c>
    </row>
    <row r="791" spans="1:4">
      <c r="A791" s="135" t="s">
        <v>675</v>
      </c>
      <c r="B791" s="133"/>
      <c r="C791" s="133"/>
      <c r="D791" s="68">
        <f t="shared" si="12"/>
        <v>0</v>
      </c>
    </row>
    <row r="792" spans="1:4">
      <c r="A792" s="135" t="s">
        <v>676</v>
      </c>
      <c r="B792" s="133"/>
      <c r="C792" s="133"/>
      <c r="D792" s="68">
        <f t="shared" si="12"/>
        <v>0</v>
      </c>
    </row>
    <row r="793" spans="1:4">
      <c r="A793" s="134" t="s">
        <v>677</v>
      </c>
      <c r="B793" s="133"/>
      <c r="C793" s="133"/>
      <c r="D793" s="68">
        <f t="shared" si="12"/>
        <v>0</v>
      </c>
    </row>
    <row r="794" spans="1:4">
      <c r="A794" s="135" t="s">
        <v>678</v>
      </c>
      <c r="B794" s="133"/>
      <c r="C794" s="133"/>
      <c r="D794" s="68">
        <f t="shared" si="12"/>
        <v>0</v>
      </c>
    </row>
    <row r="795" spans="1:4">
      <c r="A795" s="135" t="s">
        <v>679</v>
      </c>
      <c r="B795" s="133"/>
      <c r="C795" s="133"/>
      <c r="D795" s="68">
        <f t="shared" si="12"/>
        <v>0</v>
      </c>
    </row>
    <row r="796" spans="1:4">
      <c r="A796" s="134" t="s">
        <v>680</v>
      </c>
      <c r="B796" s="133"/>
      <c r="C796" s="133"/>
      <c r="D796" s="68">
        <f t="shared" si="12"/>
        <v>0</v>
      </c>
    </row>
    <row r="797" spans="1:4">
      <c r="A797" s="135" t="s">
        <v>680</v>
      </c>
      <c r="B797" s="133"/>
      <c r="C797" s="133"/>
      <c r="D797" s="68">
        <f t="shared" si="12"/>
        <v>0</v>
      </c>
    </row>
    <row r="798" spans="1:4">
      <c r="A798" s="134" t="s">
        <v>681</v>
      </c>
      <c r="B798" s="133">
        <v>0</v>
      </c>
      <c r="C798" s="133">
        <v>0</v>
      </c>
      <c r="D798" s="68">
        <f t="shared" si="12"/>
        <v>0</v>
      </c>
    </row>
    <row r="799" spans="1:4">
      <c r="A799" s="135" t="s">
        <v>681</v>
      </c>
      <c r="B799" s="133">
        <v>0</v>
      </c>
      <c r="C799" s="133">
        <v>0</v>
      </c>
      <c r="D799" s="68">
        <f t="shared" si="12"/>
        <v>0</v>
      </c>
    </row>
    <row r="800" spans="1:4">
      <c r="A800" s="134" t="s">
        <v>682</v>
      </c>
      <c r="B800" s="133"/>
      <c r="C800" s="133"/>
      <c r="D800" s="68">
        <f t="shared" si="12"/>
        <v>0</v>
      </c>
    </row>
    <row r="801" spans="1:4">
      <c r="A801" s="135" t="s">
        <v>683</v>
      </c>
      <c r="B801" s="133"/>
      <c r="C801" s="133"/>
      <c r="D801" s="68">
        <f t="shared" si="12"/>
        <v>0</v>
      </c>
    </row>
    <row r="802" spans="1:4">
      <c r="A802" s="135" t="s">
        <v>684</v>
      </c>
      <c r="B802" s="133"/>
      <c r="C802" s="133"/>
      <c r="D802" s="68">
        <f t="shared" si="12"/>
        <v>0</v>
      </c>
    </row>
    <row r="803" spans="1:4">
      <c r="A803" s="135" t="s">
        <v>685</v>
      </c>
      <c r="B803" s="133"/>
      <c r="C803" s="133"/>
      <c r="D803" s="68">
        <f t="shared" si="12"/>
        <v>0</v>
      </c>
    </row>
    <row r="804" spans="1:4">
      <c r="A804" s="135" t="s">
        <v>686</v>
      </c>
      <c r="B804" s="133"/>
      <c r="C804" s="133"/>
      <c r="D804" s="68">
        <f t="shared" si="12"/>
        <v>0</v>
      </c>
    </row>
    <row r="805" spans="1:4">
      <c r="A805" s="135" t="s">
        <v>687</v>
      </c>
      <c r="B805" s="133"/>
      <c r="C805" s="133"/>
      <c r="D805" s="68">
        <f t="shared" si="12"/>
        <v>0</v>
      </c>
    </row>
    <row r="806" spans="1:4">
      <c r="A806" s="134" t="s">
        <v>688</v>
      </c>
      <c r="B806" s="133"/>
      <c r="C806" s="133"/>
      <c r="D806" s="68">
        <f t="shared" si="12"/>
        <v>0</v>
      </c>
    </row>
    <row r="807" spans="1:4">
      <c r="A807" s="135" t="s">
        <v>688</v>
      </c>
      <c r="B807" s="133"/>
      <c r="C807" s="133"/>
      <c r="D807" s="68">
        <f t="shared" si="12"/>
        <v>0</v>
      </c>
    </row>
    <row r="808" spans="1:4">
      <c r="A808" s="134" t="s">
        <v>689</v>
      </c>
      <c r="B808" s="133"/>
      <c r="C808" s="133"/>
      <c r="D808" s="68">
        <f t="shared" si="12"/>
        <v>0</v>
      </c>
    </row>
    <row r="809" spans="1:4">
      <c r="A809" s="135" t="s">
        <v>689</v>
      </c>
      <c r="B809" s="133"/>
      <c r="C809" s="133"/>
      <c r="D809" s="68">
        <f t="shared" si="12"/>
        <v>0</v>
      </c>
    </row>
    <row r="810" spans="1:4">
      <c r="A810" s="134" t="s">
        <v>690</v>
      </c>
      <c r="B810" s="133"/>
      <c r="C810" s="133"/>
      <c r="D810" s="68">
        <f t="shared" si="12"/>
        <v>0</v>
      </c>
    </row>
    <row r="811" spans="1:4">
      <c r="A811" s="135" t="s">
        <v>132</v>
      </c>
      <c r="B811" s="133"/>
      <c r="C811" s="133"/>
      <c r="D811" s="68">
        <f t="shared" si="12"/>
        <v>0</v>
      </c>
    </row>
    <row r="812" spans="1:4">
      <c r="A812" s="135" t="s">
        <v>133</v>
      </c>
      <c r="B812" s="133"/>
      <c r="C812" s="133"/>
      <c r="D812" s="68">
        <f t="shared" si="12"/>
        <v>0</v>
      </c>
    </row>
    <row r="813" spans="1:4">
      <c r="A813" s="135" t="s">
        <v>134</v>
      </c>
      <c r="B813" s="133"/>
      <c r="C813" s="133"/>
      <c r="D813" s="68">
        <f t="shared" si="12"/>
        <v>0</v>
      </c>
    </row>
    <row r="814" spans="1:4">
      <c r="A814" s="135" t="s">
        <v>691</v>
      </c>
      <c r="B814" s="133"/>
      <c r="C814" s="133"/>
      <c r="D814" s="68">
        <f t="shared" si="12"/>
        <v>0</v>
      </c>
    </row>
    <row r="815" spans="1:4">
      <c r="A815" s="135" t="s">
        <v>692</v>
      </c>
      <c r="B815" s="133"/>
      <c r="C815" s="133"/>
      <c r="D815" s="68">
        <f t="shared" si="12"/>
        <v>0</v>
      </c>
    </row>
    <row r="816" spans="1:4">
      <c r="A816" s="135" t="s">
        <v>693</v>
      </c>
      <c r="B816" s="133"/>
      <c r="C816" s="133"/>
      <c r="D816" s="68">
        <f t="shared" si="12"/>
        <v>0</v>
      </c>
    </row>
    <row r="817" spans="1:4">
      <c r="A817" s="135" t="s">
        <v>172</v>
      </c>
      <c r="B817" s="133"/>
      <c r="C817" s="133"/>
      <c r="D817" s="68">
        <f t="shared" si="12"/>
        <v>0</v>
      </c>
    </row>
    <row r="818" spans="1:4">
      <c r="A818" s="135" t="s">
        <v>694</v>
      </c>
      <c r="B818" s="133"/>
      <c r="C818" s="133"/>
      <c r="D818" s="68">
        <f t="shared" si="12"/>
        <v>0</v>
      </c>
    </row>
    <row r="819" spans="1:4">
      <c r="A819" s="135" t="s">
        <v>141</v>
      </c>
      <c r="B819" s="133"/>
      <c r="C819" s="133"/>
      <c r="D819" s="68">
        <f t="shared" si="12"/>
        <v>0</v>
      </c>
    </row>
    <row r="820" spans="1:4">
      <c r="A820" s="135" t="s">
        <v>695</v>
      </c>
      <c r="B820" s="133"/>
      <c r="C820" s="133"/>
      <c r="D820" s="68">
        <f t="shared" si="12"/>
        <v>0</v>
      </c>
    </row>
    <row r="821" spans="1:4">
      <c r="A821" s="134" t="s">
        <v>696</v>
      </c>
      <c r="B821" s="133">
        <v>2462</v>
      </c>
      <c r="C821" s="133">
        <v>2165</v>
      </c>
      <c r="D821" s="68">
        <f t="shared" ref="D821:D884" si="13">IF(C821&lt;&gt;0,ROUND(B821/C821*100,2),0)</f>
        <v>113.72</v>
      </c>
    </row>
    <row r="822" spans="1:4">
      <c r="A822" s="135" t="s">
        <v>696</v>
      </c>
      <c r="B822" s="133">
        <v>2462</v>
      </c>
      <c r="C822" s="133">
        <v>2165</v>
      </c>
      <c r="D822" s="68">
        <f t="shared" si="13"/>
        <v>113.72</v>
      </c>
    </row>
    <row r="823" spans="1:4">
      <c r="A823" s="133" t="s">
        <v>100</v>
      </c>
      <c r="B823" s="133">
        <v>83500</v>
      </c>
      <c r="C823" s="133">
        <v>86400</v>
      </c>
      <c r="D823" s="68">
        <f t="shared" si="13"/>
        <v>96.64</v>
      </c>
    </row>
    <row r="824" spans="1:4">
      <c r="A824" s="134" t="s">
        <v>697</v>
      </c>
      <c r="B824" s="133">
        <v>14480</v>
      </c>
      <c r="C824" s="133">
        <v>14274</v>
      </c>
      <c r="D824" s="68">
        <f t="shared" si="13"/>
        <v>101.44</v>
      </c>
    </row>
    <row r="825" spans="1:4">
      <c r="A825" s="135" t="s">
        <v>132</v>
      </c>
      <c r="B825" s="133">
        <v>346</v>
      </c>
      <c r="C825" s="133">
        <v>365</v>
      </c>
      <c r="D825" s="68">
        <f t="shared" si="13"/>
        <v>94.79</v>
      </c>
    </row>
    <row r="826" spans="1:4">
      <c r="A826" s="135" t="s">
        <v>133</v>
      </c>
      <c r="B826" s="133">
        <v>310</v>
      </c>
      <c r="C826" s="133">
        <v>290</v>
      </c>
      <c r="D826" s="68">
        <f t="shared" si="13"/>
        <v>106.9</v>
      </c>
    </row>
    <row r="827" spans="1:4">
      <c r="A827" s="135" t="s">
        <v>134</v>
      </c>
      <c r="B827" s="133"/>
      <c r="C827" s="133"/>
      <c r="D827" s="68">
        <f t="shared" si="13"/>
        <v>0</v>
      </c>
    </row>
    <row r="828" spans="1:4">
      <c r="A828" s="135" t="s">
        <v>698</v>
      </c>
      <c r="B828" s="133">
        <v>4757</v>
      </c>
      <c r="C828" s="133">
        <v>4546</v>
      </c>
      <c r="D828" s="68">
        <f t="shared" si="13"/>
        <v>104.64</v>
      </c>
    </row>
    <row r="829" spans="1:4">
      <c r="A829" s="135" t="s">
        <v>699</v>
      </c>
      <c r="B829" s="133"/>
      <c r="C829" s="133"/>
      <c r="D829" s="68">
        <f t="shared" si="13"/>
        <v>0</v>
      </c>
    </row>
    <row r="830" spans="1:4">
      <c r="A830" s="135" t="s">
        <v>700</v>
      </c>
      <c r="B830" s="133"/>
      <c r="C830" s="133"/>
      <c r="D830" s="68">
        <f t="shared" si="13"/>
        <v>0</v>
      </c>
    </row>
    <row r="831" spans="1:4">
      <c r="A831" s="135" t="s">
        <v>701</v>
      </c>
      <c r="B831" s="133">
        <v>0</v>
      </c>
      <c r="C831" s="133">
        <v>0</v>
      </c>
      <c r="D831" s="68">
        <f t="shared" si="13"/>
        <v>0</v>
      </c>
    </row>
    <row r="832" spans="1:4">
      <c r="A832" s="135" t="s">
        <v>702</v>
      </c>
      <c r="B832" s="133">
        <v>2251</v>
      </c>
      <c r="C832" s="133">
        <v>1593</v>
      </c>
      <c r="D832" s="68">
        <f t="shared" si="13"/>
        <v>141.31</v>
      </c>
    </row>
    <row r="833" spans="1:4">
      <c r="A833" s="135" t="s">
        <v>703</v>
      </c>
      <c r="B833" s="133"/>
      <c r="C833" s="133"/>
      <c r="D833" s="68">
        <f t="shared" si="13"/>
        <v>0</v>
      </c>
    </row>
    <row r="834" spans="1:4">
      <c r="A834" s="135" t="s">
        <v>704</v>
      </c>
      <c r="B834" s="133">
        <v>6816</v>
      </c>
      <c r="C834" s="133">
        <v>7480</v>
      </c>
      <c r="D834" s="68">
        <f t="shared" si="13"/>
        <v>91.12</v>
      </c>
    </row>
    <row r="835" spans="1:4">
      <c r="A835" s="134" t="s">
        <v>705</v>
      </c>
      <c r="B835" s="133">
        <v>0</v>
      </c>
      <c r="C835" s="133">
        <v>0</v>
      </c>
      <c r="D835" s="68">
        <f t="shared" si="13"/>
        <v>0</v>
      </c>
    </row>
    <row r="836" spans="1:4">
      <c r="A836" s="135" t="s">
        <v>705</v>
      </c>
      <c r="B836" s="133">
        <v>0</v>
      </c>
      <c r="C836" s="133">
        <v>0</v>
      </c>
      <c r="D836" s="68">
        <f t="shared" si="13"/>
        <v>0</v>
      </c>
    </row>
    <row r="837" spans="1:4">
      <c r="A837" s="134" t="s">
        <v>706</v>
      </c>
      <c r="B837" s="133">
        <v>2700</v>
      </c>
      <c r="C837" s="133">
        <v>2264</v>
      </c>
      <c r="D837" s="68">
        <f t="shared" si="13"/>
        <v>119.26</v>
      </c>
    </row>
    <row r="838" spans="1:4">
      <c r="A838" s="135" t="s">
        <v>707</v>
      </c>
      <c r="B838" s="133"/>
      <c r="C838" s="133"/>
      <c r="D838" s="68">
        <f t="shared" si="13"/>
        <v>0</v>
      </c>
    </row>
    <row r="839" spans="1:4">
      <c r="A839" s="135" t="s">
        <v>708</v>
      </c>
      <c r="B839" s="133">
        <v>2700</v>
      </c>
      <c r="C839" s="133">
        <v>2264</v>
      </c>
      <c r="D839" s="68">
        <f t="shared" si="13"/>
        <v>119.26</v>
      </c>
    </row>
    <row r="840" spans="1:4">
      <c r="A840" s="134" t="s">
        <v>709</v>
      </c>
      <c r="B840" s="133">
        <v>9965</v>
      </c>
      <c r="C840" s="133">
        <v>17391</v>
      </c>
      <c r="D840" s="68">
        <f t="shared" si="13"/>
        <v>57.3</v>
      </c>
    </row>
    <row r="841" spans="1:4">
      <c r="A841" s="135" t="s">
        <v>709</v>
      </c>
      <c r="B841" s="133">
        <v>9965</v>
      </c>
      <c r="C841" s="133">
        <v>17391</v>
      </c>
      <c r="D841" s="68">
        <f t="shared" si="13"/>
        <v>57.3</v>
      </c>
    </row>
    <row r="842" spans="1:4">
      <c r="A842" s="134" t="s">
        <v>710</v>
      </c>
      <c r="B842" s="133">
        <v>186</v>
      </c>
      <c r="C842" s="133">
        <v>0</v>
      </c>
      <c r="D842" s="68">
        <f t="shared" si="13"/>
        <v>0</v>
      </c>
    </row>
    <row r="843" spans="1:4">
      <c r="A843" s="135" t="s">
        <v>710</v>
      </c>
      <c r="B843" s="133">
        <v>186</v>
      </c>
      <c r="C843" s="133">
        <v>0</v>
      </c>
      <c r="D843" s="68">
        <f t="shared" si="13"/>
        <v>0</v>
      </c>
    </row>
    <row r="844" spans="1:4">
      <c r="A844" s="134" t="s">
        <v>711</v>
      </c>
      <c r="B844" s="133">
        <v>56169</v>
      </c>
      <c r="C844" s="133">
        <v>52471</v>
      </c>
      <c r="D844" s="68">
        <f t="shared" si="13"/>
        <v>107.05</v>
      </c>
    </row>
    <row r="845" spans="1:4">
      <c r="A845" s="135" t="s">
        <v>711</v>
      </c>
      <c r="B845" s="133">
        <v>56169</v>
      </c>
      <c r="C845" s="133">
        <v>52471</v>
      </c>
      <c r="D845" s="68">
        <f t="shared" si="13"/>
        <v>107.05</v>
      </c>
    </row>
    <row r="846" spans="1:4">
      <c r="A846" s="133" t="s">
        <v>101</v>
      </c>
      <c r="B846" s="133">
        <v>144900</v>
      </c>
      <c r="C846" s="133">
        <v>142800</v>
      </c>
      <c r="D846" s="68">
        <f t="shared" si="13"/>
        <v>101.47</v>
      </c>
    </row>
    <row r="847" spans="1:4">
      <c r="A847" s="134" t="s">
        <v>712</v>
      </c>
      <c r="B847" s="133">
        <v>54228</v>
      </c>
      <c r="C847" s="133">
        <v>43898</v>
      </c>
      <c r="D847" s="68">
        <f t="shared" si="13"/>
        <v>123.53</v>
      </c>
    </row>
    <row r="848" spans="1:4">
      <c r="A848" s="135" t="s">
        <v>132</v>
      </c>
      <c r="B848" s="133">
        <v>1058</v>
      </c>
      <c r="C848" s="133">
        <v>1321</v>
      </c>
      <c r="D848" s="68">
        <f t="shared" si="13"/>
        <v>80.09</v>
      </c>
    </row>
    <row r="849" spans="1:4">
      <c r="A849" s="135" t="s">
        <v>133</v>
      </c>
      <c r="B849" s="133">
        <v>334</v>
      </c>
      <c r="C849" s="133">
        <v>0</v>
      </c>
      <c r="D849" s="68">
        <f t="shared" si="13"/>
        <v>0</v>
      </c>
    </row>
    <row r="850" spans="1:4">
      <c r="A850" s="135" t="s">
        <v>134</v>
      </c>
      <c r="B850" s="133"/>
      <c r="C850" s="133"/>
      <c r="D850" s="68">
        <f t="shared" si="13"/>
        <v>0</v>
      </c>
    </row>
    <row r="851" spans="1:4">
      <c r="A851" s="135" t="s">
        <v>141</v>
      </c>
      <c r="B851" s="133">
        <v>8655</v>
      </c>
      <c r="C851" s="133">
        <v>10052</v>
      </c>
      <c r="D851" s="68">
        <f t="shared" si="13"/>
        <v>86.1</v>
      </c>
    </row>
    <row r="852" spans="1:4">
      <c r="A852" s="135" t="s">
        <v>713</v>
      </c>
      <c r="B852" s="133"/>
      <c r="C852" s="133"/>
      <c r="D852" s="68">
        <f t="shared" si="13"/>
        <v>0</v>
      </c>
    </row>
    <row r="853" spans="1:4">
      <c r="A853" s="135" t="s">
        <v>714</v>
      </c>
      <c r="B853" s="133">
        <v>0</v>
      </c>
      <c r="C853" s="133">
        <v>0</v>
      </c>
      <c r="D853" s="68">
        <f t="shared" si="13"/>
        <v>0</v>
      </c>
    </row>
    <row r="854" spans="1:4">
      <c r="A854" s="135" t="s">
        <v>715</v>
      </c>
      <c r="B854" s="133">
        <v>0</v>
      </c>
      <c r="C854" s="133">
        <v>0</v>
      </c>
      <c r="D854" s="68">
        <f t="shared" si="13"/>
        <v>0</v>
      </c>
    </row>
    <row r="855" spans="1:4">
      <c r="A855" s="135" t="s">
        <v>716</v>
      </c>
      <c r="B855" s="133">
        <v>0</v>
      </c>
      <c r="C855" s="133">
        <v>0</v>
      </c>
      <c r="D855" s="68">
        <f t="shared" si="13"/>
        <v>0</v>
      </c>
    </row>
    <row r="856" spans="1:4">
      <c r="A856" s="135" t="s">
        <v>717</v>
      </c>
      <c r="B856" s="133"/>
      <c r="C856" s="133"/>
      <c r="D856" s="68">
        <f t="shared" si="13"/>
        <v>0</v>
      </c>
    </row>
    <row r="857" spans="1:4">
      <c r="A857" s="135" t="s">
        <v>718</v>
      </c>
      <c r="B857" s="133"/>
      <c r="C857" s="133"/>
      <c r="D857" s="68">
        <f t="shared" si="13"/>
        <v>0</v>
      </c>
    </row>
    <row r="858" spans="1:4">
      <c r="A858" s="135" t="s">
        <v>719</v>
      </c>
      <c r="B858" s="133"/>
      <c r="C858" s="133"/>
      <c r="D858" s="68">
        <f t="shared" si="13"/>
        <v>0</v>
      </c>
    </row>
    <row r="859" spans="1:4">
      <c r="A859" s="135" t="s">
        <v>720</v>
      </c>
      <c r="B859" s="133"/>
      <c r="C859" s="133"/>
      <c r="D859" s="68">
        <f t="shared" si="13"/>
        <v>0</v>
      </c>
    </row>
    <row r="860" spans="1:4">
      <c r="A860" s="135" t="s">
        <v>721</v>
      </c>
      <c r="B860" s="133"/>
      <c r="C860" s="133"/>
      <c r="D860" s="68">
        <f t="shared" si="13"/>
        <v>0</v>
      </c>
    </row>
    <row r="861" spans="1:4">
      <c r="A861" s="135" t="s">
        <v>722</v>
      </c>
      <c r="B861" s="133"/>
      <c r="C861" s="133"/>
      <c r="D861" s="68">
        <f t="shared" si="13"/>
        <v>0</v>
      </c>
    </row>
    <row r="862" spans="1:4">
      <c r="A862" s="135" t="s">
        <v>723</v>
      </c>
      <c r="B862" s="133"/>
      <c r="C862" s="133"/>
      <c r="D862" s="68">
        <f t="shared" si="13"/>
        <v>0</v>
      </c>
    </row>
    <row r="863" spans="1:4">
      <c r="A863" s="135" t="s">
        <v>724</v>
      </c>
      <c r="B863" s="133">
        <v>3900</v>
      </c>
      <c r="C863" s="133">
        <v>4900</v>
      </c>
      <c r="D863" s="68">
        <f t="shared" si="13"/>
        <v>79.59</v>
      </c>
    </row>
    <row r="864" spans="1:4">
      <c r="A864" s="135" t="s">
        <v>725</v>
      </c>
      <c r="B864" s="133">
        <v>0</v>
      </c>
      <c r="C864" s="133">
        <v>0</v>
      </c>
      <c r="D864" s="68">
        <f t="shared" si="13"/>
        <v>0</v>
      </c>
    </row>
    <row r="865" spans="1:4">
      <c r="A865" s="135" t="s">
        <v>726</v>
      </c>
      <c r="B865" s="133"/>
      <c r="C865" s="133"/>
      <c r="D865" s="68">
        <f t="shared" si="13"/>
        <v>0</v>
      </c>
    </row>
    <row r="866" spans="1:4">
      <c r="A866" s="135" t="s">
        <v>727</v>
      </c>
      <c r="B866" s="133">
        <v>35055</v>
      </c>
      <c r="C866" s="133">
        <v>22800</v>
      </c>
      <c r="D866" s="68">
        <f t="shared" si="13"/>
        <v>153.75</v>
      </c>
    </row>
    <row r="867" spans="1:4">
      <c r="A867" s="135" t="s">
        <v>728</v>
      </c>
      <c r="B867" s="133">
        <v>0</v>
      </c>
      <c r="C867" s="133">
        <v>0</v>
      </c>
      <c r="D867" s="68">
        <f t="shared" si="13"/>
        <v>0</v>
      </c>
    </row>
    <row r="868" spans="1:4">
      <c r="A868" s="135" t="s">
        <v>729</v>
      </c>
      <c r="B868" s="133">
        <v>2700</v>
      </c>
      <c r="C868" s="133">
        <v>2330</v>
      </c>
      <c r="D868" s="68">
        <f t="shared" si="13"/>
        <v>115.88</v>
      </c>
    </row>
    <row r="869" spans="1:4">
      <c r="A869" s="135" t="s">
        <v>730</v>
      </c>
      <c r="B869" s="133">
        <v>0</v>
      </c>
      <c r="C869" s="133">
        <v>0</v>
      </c>
      <c r="D869" s="68">
        <f t="shared" si="13"/>
        <v>0</v>
      </c>
    </row>
    <row r="870" spans="1:4">
      <c r="A870" s="135" t="s">
        <v>731</v>
      </c>
      <c r="B870" s="133">
        <v>50</v>
      </c>
      <c r="C870" s="133">
        <v>30</v>
      </c>
      <c r="D870" s="68">
        <f t="shared" si="13"/>
        <v>166.67</v>
      </c>
    </row>
    <row r="871" spans="1:4">
      <c r="A871" s="135" t="s">
        <v>732</v>
      </c>
      <c r="B871" s="133">
        <v>0</v>
      </c>
      <c r="C871" s="133">
        <v>0</v>
      </c>
      <c r="D871" s="68">
        <f t="shared" si="13"/>
        <v>0</v>
      </c>
    </row>
    <row r="872" spans="1:4">
      <c r="A872" s="135" t="s">
        <v>733</v>
      </c>
      <c r="B872" s="133">
        <v>2476</v>
      </c>
      <c r="C872" s="133">
        <v>2465</v>
      </c>
      <c r="D872" s="68">
        <f t="shared" si="13"/>
        <v>100.45</v>
      </c>
    </row>
    <row r="873" spans="1:4">
      <c r="A873" s="134" t="s">
        <v>734</v>
      </c>
      <c r="B873" s="133">
        <v>17634</v>
      </c>
      <c r="C873" s="133">
        <v>17229</v>
      </c>
      <c r="D873" s="68">
        <f t="shared" si="13"/>
        <v>102.35</v>
      </c>
    </row>
    <row r="874" spans="1:4">
      <c r="A874" s="135" t="s">
        <v>132</v>
      </c>
      <c r="B874" s="133">
        <v>142</v>
      </c>
      <c r="C874" s="133">
        <v>154</v>
      </c>
      <c r="D874" s="68">
        <f t="shared" si="13"/>
        <v>92.21</v>
      </c>
    </row>
    <row r="875" spans="1:4">
      <c r="A875" s="135" t="s">
        <v>133</v>
      </c>
      <c r="B875" s="133"/>
      <c r="C875" s="133"/>
      <c r="D875" s="68">
        <f t="shared" si="13"/>
        <v>0</v>
      </c>
    </row>
    <row r="876" spans="1:4">
      <c r="A876" s="135" t="s">
        <v>134</v>
      </c>
      <c r="B876" s="133"/>
      <c r="C876" s="133"/>
      <c r="D876" s="68">
        <f t="shared" si="13"/>
        <v>0</v>
      </c>
    </row>
    <row r="877" spans="1:4">
      <c r="A877" s="135" t="s">
        <v>735</v>
      </c>
      <c r="B877" s="133">
        <v>573</v>
      </c>
      <c r="C877" s="133">
        <v>546</v>
      </c>
      <c r="D877" s="68">
        <f t="shared" si="13"/>
        <v>104.95</v>
      </c>
    </row>
    <row r="878" spans="1:4">
      <c r="A878" s="135" t="s">
        <v>736</v>
      </c>
      <c r="B878" s="133">
        <v>0</v>
      </c>
      <c r="C878" s="133">
        <v>0</v>
      </c>
      <c r="D878" s="68">
        <f t="shared" si="13"/>
        <v>0</v>
      </c>
    </row>
    <row r="879" spans="1:4">
      <c r="A879" s="135" t="s">
        <v>737</v>
      </c>
      <c r="B879" s="133"/>
      <c r="C879" s="133"/>
      <c r="D879" s="68">
        <f t="shared" si="13"/>
        <v>0</v>
      </c>
    </row>
    <row r="880" spans="1:4">
      <c r="A880" s="135" t="s">
        <v>738</v>
      </c>
      <c r="B880" s="133"/>
      <c r="C880" s="133"/>
      <c r="D880" s="68">
        <f t="shared" si="13"/>
        <v>0</v>
      </c>
    </row>
    <row r="881" spans="1:4">
      <c r="A881" s="135" t="s">
        <v>739</v>
      </c>
      <c r="B881" s="133">
        <v>0</v>
      </c>
      <c r="C881" s="133">
        <v>0</v>
      </c>
      <c r="D881" s="68">
        <f t="shared" si="13"/>
        <v>0</v>
      </c>
    </row>
    <row r="882" spans="1:4">
      <c r="A882" s="135" t="s">
        <v>740</v>
      </c>
      <c r="B882" s="133">
        <v>0</v>
      </c>
      <c r="C882" s="133">
        <v>0</v>
      </c>
      <c r="D882" s="68">
        <f t="shared" si="13"/>
        <v>0</v>
      </c>
    </row>
    <row r="883" spans="1:4">
      <c r="A883" s="135" t="s">
        <v>741</v>
      </c>
      <c r="B883" s="133">
        <v>0</v>
      </c>
      <c r="C883" s="133">
        <v>0</v>
      </c>
      <c r="D883" s="68">
        <f t="shared" si="13"/>
        <v>0</v>
      </c>
    </row>
    <row r="884" spans="1:4">
      <c r="A884" s="135" t="s">
        <v>742</v>
      </c>
      <c r="B884" s="133"/>
      <c r="C884" s="133"/>
      <c r="D884" s="68">
        <f t="shared" si="13"/>
        <v>0</v>
      </c>
    </row>
    <row r="885" spans="1:4">
      <c r="A885" s="135" t="s">
        <v>743</v>
      </c>
      <c r="B885" s="133"/>
      <c r="C885" s="133"/>
      <c r="D885" s="68">
        <f t="shared" ref="D885:D948" si="14">IF(C885&lt;&gt;0,ROUND(B885/C885*100,2),0)</f>
        <v>0</v>
      </c>
    </row>
    <row r="886" spans="1:4">
      <c r="A886" s="135" t="s">
        <v>274</v>
      </c>
      <c r="B886" s="133"/>
      <c r="C886" s="133"/>
      <c r="D886" s="68">
        <f t="shared" si="14"/>
        <v>0</v>
      </c>
    </row>
    <row r="887" spans="1:4">
      <c r="A887" s="135" t="s">
        <v>744</v>
      </c>
      <c r="B887" s="133">
        <v>0</v>
      </c>
      <c r="C887" s="133">
        <v>0</v>
      </c>
      <c r="D887" s="68">
        <f t="shared" si="14"/>
        <v>0</v>
      </c>
    </row>
    <row r="888" spans="1:4">
      <c r="A888" s="135" t="s">
        <v>745</v>
      </c>
      <c r="B888" s="133"/>
      <c r="C888" s="133"/>
      <c r="D888" s="68">
        <f t="shared" si="14"/>
        <v>0</v>
      </c>
    </row>
    <row r="889" spans="1:4">
      <c r="A889" s="135" t="s">
        <v>746</v>
      </c>
      <c r="B889" s="133"/>
      <c r="C889" s="133"/>
      <c r="D889" s="68">
        <f t="shared" si="14"/>
        <v>0</v>
      </c>
    </row>
    <row r="890" spans="1:4">
      <c r="A890" s="135" t="s">
        <v>747</v>
      </c>
      <c r="B890" s="133">
        <v>0</v>
      </c>
      <c r="C890" s="133">
        <v>0</v>
      </c>
      <c r="D890" s="68">
        <f t="shared" si="14"/>
        <v>0</v>
      </c>
    </row>
    <row r="891" spans="1:4">
      <c r="A891" s="135" t="s">
        <v>748</v>
      </c>
      <c r="B891" s="133">
        <v>0</v>
      </c>
      <c r="C891" s="133">
        <v>0</v>
      </c>
      <c r="D891" s="68">
        <f t="shared" si="14"/>
        <v>0</v>
      </c>
    </row>
    <row r="892" spans="1:4">
      <c r="A892" s="135" t="s">
        <v>749</v>
      </c>
      <c r="B892" s="133"/>
      <c r="C892" s="133"/>
      <c r="D892" s="68">
        <f t="shared" si="14"/>
        <v>0</v>
      </c>
    </row>
    <row r="893" spans="1:4">
      <c r="A893" s="135" t="s">
        <v>719</v>
      </c>
      <c r="B893" s="133"/>
      <c r="C893" s="133"/>
      <c r="D893" s="68">
        <f t="shared" si="14"/>
        <v>0</v>
      </c>
    </row>
    <row r="894" spans="1:4">
      <c r="A894" s="135" t="s">
        <v>750</v>
      </c>
      <c r="B894" s="133"/>
      <c r="C894" s="133"/>
      <c r="D894" s="68">
        <f t="shared" si="14"/>
        <v>0</v>
      </c>
    </row>
    <row r="895" spans="1:4">
      <c r="A895" s="135" t="s">
        <v>751</v>
      </c>
      <c r="B895" s="133">
        <v>16919</v>
      </c>
      <c r="C895" s="133">
        <v>16529</v>
      </c>
      <c r="D895" s="68">
        <f t="shared" si="14"/>
        <v>102.36</v>
      </c>
    </row>
    <row r="896" spans="1:4">
      <c r="A896" s="134" t="s">
        <v>752</v>
      </c>
      <c r="B896" s="133">
        <v>23968</v>
      </c>
      <c r="C896" s="133">
        <v>33526</v>
      </c>
      <c r="D896" s="68">
        <f t="shared" si="14"/>
        <v>71.49</v>
      </c>
    </row>
    <row r="897" spans="1:4">
      <c r="A897" s="135" t="s">
        <v>132</v>
      </c>
      <c r="B897" s="133">
        <v>415</v>
      </c>
      <c r="C897" s="133">
        <v>268</v>
      </c>
      <c r="D897" s="68">
        <f t="shared" si="14"/>
        <v>154.85</v>
      </c>
    </row>
    <row r="898" spans="1:4">
      <c r="A898" s="135" t="s">
        <v>133</v>
      </c>
      <c r="B898" s="133">
        <v>270</v>
      </c>
      <c r="C898" s="133">
        <v>250</v>
      </c>
      <c r="D898" s="68">
        <f t="shared" si="14"/>
        <v>108</v>
      </c>
    </row>
    <row r="899" spans="1:4">
      <c r="A899" s="135" t="s">
        <v>134</v>
      </c>
      <c r="B899" s="133"/>
      <c r="C899" s="133"/>
      <c r="D899" s="68">
        <f t="shared" si="14"/>
        <v>0</v>
      </c>
    </row>
    <row r="900" spans="1:4">
      <c r="A900" s="135" t="s">
        <v>753</v>
      </c>
      <c r="B900" s="133">
        <v>0</v>
      </c>
      <c r="C900" s="133">
        <v>0</v>
      </c>
      <c r="D900" s="68">
        <f t="shared" si="14"/>
        <v>0</v>
      </c>
    </row>
    <row r="901" spans="1:4">
      <c r="A901" s="135" t="s">
        <v>754</v>
      </c>
      <c r="B901" s="133">
        <v>3000</v>
      </c>
      <c r="C901" s="133">
        <v>3000</v>
      </c>
      <c r="D901" s="68">
        <f t="shared" si="14"/>
        <v>100</v>
      </c>
    </row>
    <row r="902" spans="1:4">
      <c r="A902" s="135" t="s">
        <v>755</v>
      </c>
      <c r="B902" s="133">
        <v>2764</v>
      </c>
      <c r="C902" s="133">
        <v>2642</v>
      </c>
      <c r="D902" s="68">
        <f t="shared" si="14"/>
        <v>104.62</v>
      </c>
    </row>
    <row r="903" spans="1:4">
      <c r="A903" s="135" t="s">
        <v>756</v>
      </c>
      <c r="B903" s="133"/>
      <c r="C903" s="133"/>
      <c r="D903" s="68">
        <f t="shared" si="14"/>
        <v>0</v>
      </c>
    </row>
    <row r="904" spans="1:4">
      <c r="A904" s="135" t="s">
        <v>757</v>
      </c>
      <c r="B904" s="133"/>
      <c r="C904" s="133"/>
      <c r="D904" s="68">
        <f t="shared" si="14"/>
        <v>0</v>
      </c>
    </row>
    <row r="905" spans="1:4">
      <c r="A905" s="135" t="s">
        <v>758</v>
      </c>
      <c r="B905" s="133">
        <v>0</v>
      </c>
      <c r="C905" s="133">
        <v>174</v>
      </c>
      <c r="D905" s="68">
        <f t="shared" si="14"/>
        <v>0</v>
      </c>
    </row>
    <row r="906" spans="1:4">
      <c r="A906" s="135" t="s">
        <v>759</v>
      </c>
      <c r="B906" s="133">
        <v>292</v>
      </c>
      <c r="C906" s="133">
        <v>325</v>
      </c>
      <c r="D906" s="68">
        <f t="shared" si="14"/>
        <v>89.85</v>
      </c>
    </row>
    <row r="907" spans="1:4">
      <c r="A907" s="135" t="s">
        <v>760</v>
      </c>
      <c r="B907" s="133">
        <v>12667</v>
      </c>
      <c r="C907" s="133">
        <v>13667</v>
      </c>
      <c r="D907" s="68">
        <f t="shared" si="14"/>
        <v>92.68</v>
      </c>
    </row>
    <row r="908" spans="1:4">
      <c r="A908" s="135" t="s">
        <v>761</v>
      </c>
      <c r="B908" s="133"/>
      <c r="C908" s="133"/>
      <c r="D908" s="68">
        <f t="shared" si="14"/>
        <v>0</v>
      </c>
    </row>
    <row r="909" spans="1:4">
      <c r="A909" s="135" t="s">
        <v>762</v>
      </c>
      <c r="B909" s="133"/>
      <c r="C909" s="133"/>
      <c r="D909" s="68">
        <f t="shared" si="14"/>
        <v>0</v>
      </c>
    </row>
    <row r="910" spans="1:4">
      <c r="A910" s="135" t="s">
        <v>763</v>
      </c>
      <c r="B910" s="133">
        <v>60</v>
      </c>
      <c r="C910" s="133">
        <v>60</v>
      </c>
      <c r="D910" s="68">
        <f t="shared" si="14"/>
        <v>100</v>
      </c>
    </row>
    <row r="911" spans="1:4">
      <c r="A911" s="135" t="s">
        <v>764</v>
      </c>
      <c r="B911" s="133"/>
      <c r="C911" s="133"/>
      <c r="D911" s="68">
        <f t="shared" si="14"/>
        <v>0</v>
      </c>
    </row>
    <row r="912" spans="1:4">
      <c r="A912" s="135" t="s">
        <v>765</v>
      </c>
      <c r="B912" s="133">
        <v>0</v>
      </c>
      <c r="C912" s="133">
        <v>0</v>
      </c>
      <c r="D912" s="68">
        <f t="shared" si="14"/>
        <v>0</v>
      </c>
    </row>
    <row r="913" spans="1:4">
      <c r="A913" s="135" t="s">
        <v>766</v>
      </c>
      <c r="B913" s="133"/>
      <c r="C913" s="133"/>
      <c r="D913" s="68">
        <f t="shared" si="14"/>
        <v>0</v>
      </c>
    </row>
    <row r="914" spans="1:4">
      <c r="A914" s="135" t="s">
        <v>767</v>
      </c>
      <c r="B914" s="133"/>
      <c r="C914" s="133"/>
      <c r="D914" s="68">
        <f t="shared" si="14"/>
        <v>0</v>
      </c>
    </row>
    <row r="915" spans="1:4">
      <c r="A915" s="135" t="s">
        <v>768</v>
      </c>
      <c r="B915" s="133"/>
      <c r="C915" s="133"/>
      <c r="D915" s="68">
        <f t="shared" si="14"/>
        <v>0</v>
      </c>
    </row>
    <row r="916" spans="1:4">
      <c r="A916" s="135" t="s">
        <v>769</v>
      </c>
      <c r="B916" s="133">
        <v>0</v>
      </c>
      <c r="C916" s="133">
        <v>0</v>
      </c>
      <c r="D916" s="68">
        <f t="shared" si="14"/>
        <v>0</v>
      </c>
    </row>
    <row r="917" spans="1:4">
      <c r="A917" s="135" t="s">
        <v>770</v>
      </c>
      <c r="B917" s="133"/>
      <c r="C917" s="133"/>
      <c r="D917" s="68">
        <f t="shared" si="14"/>
        <v>0</v>
      </c>
    </row>
    <row r="918" spans="1:4">
      <c r="A918" s="135" t="s">
        <v>745</v>
      </c>
      <c r="B918" s="133"/>
      <c r="C918" s="133"/>
      <c r="D918" s="68">
        <f t="shared" si="14"/>
        <v>0</v>
      </c>
    </row>
    <row r="919" spans="1:4">
      <c r="A919" s="135" t="s">
        <v>771</v>
      </c>
      <c r="B919" s="133"/>
      <c r="C919" s="133"/>
      <c r="D919" s="68">
        <f t="shared" si="14"/>
        <v>0</v>
      </c>
    </row>
    <row r="920" spans="1:4">
      <c r="A920" s="135" t="s">
        <v>772</v>
      </c>
      <c r="B920" s="133"/>
      <c r="C920" s="133"/>
      <c r="D920" s="68">
        <f t="shared" si="14"/>
        <v>0</v>
      </c>
    </row>
    <row r="921" spans="1:4">
      <c r="A921" s="135" t="s">
        <v>773</v>
      </c>
      <c r="B921" s="133"/>
      <c r="C921" s="133"/>
      <c r="D921" s="68">
        <f t="shared" si="14"/>
        <v>0</v>
      </c>
    </row>
    <row r="922" spans="1:4">
      <c r="A922" s="135" t="s">
        <v>774</v>
      </c>
      <c r="B922" s="133"/>
      <c r="C922" s="133"/>
      <c r="D922" s="68">
        <f t="shared" si="14"/>
        <v>0</v>
      </c>
    </row>
    <row r="923" spans="1:4">
      <c r="A923" s="135" t="s">
        <v>775</v>
      </c>
      <c r="B923" s="133">
        <v>4500</v>
      </c>
      <c r="C923" s="133">
        <v>13140</v>
      </c>
      <c r="D923" s="68">
        <f t="shared" si="14"/>
        <v>34.25</v>
      </c>
    </row>
    <row r="924" spans="1:4">
      <c r="A924" s="134" t="s">
        <v>776</v>
      </c>
      <c r="B924" s="133">
        <v>9150</v>
      </c>
      <c r="C924" s="133">
        <v>8913</v>
      </c>
      <c r="D924" s="68">
        <f t="shared" si="14"/>
        <v>102.66</v>
      </c>
    </row>
    <row r="925" spans="1:4">
      <c r="A925" s="135" t="s">
        <v>132</v>
      </c>
      <c r="B925" s="133"/>
      <c r="C925" s="133"/>
      <c r="D925" s="68">
        <f t="shared" si="14"/>
        <v>0</v>
      </c>
    </row>
    <row r="926" spans="1:4">
      <c r="A926" s="135" t="s">
        <v>133</v>
      </c>
      <c r="B926" s="133"/>
      <c r="C926" s="133"/>
      <c r="D926" s="68">
        <f t="shared" si="14"/>
        <v>0</v>
      </c>
    </row>
    <row r="927" spans="1:4">
      <c r="A927" s="135" t="s">
        <v>134</v>
      </c>
      <c r="B927" s="133"/>
      <c r="C927" s="133"/>
      <c r="D927" s="68">
        <f t="shared" si="14"/>
        <v>0</v>
      </c>
    </row>
    <row r="928" spans="1:4">
      <c r="A928" s="135" t="s">
        <v>777</v>
      </c>
      <c r="B928" s="133"/>
      <c r="C928" s="133"/>
      <c r="D928" s="68">
        <f t="shared" si="14"/>
        <v>0</v>
      </c>
    </row>
    <row r="929" spans="1:4">
      <c r="A929" s="135" t="s">
        <v>778</v>
      </c>
      <c r="B929" s="133"/>
      <c r="C929" s="133"/>
      <c r="D929" s="68">
        <f t="shared" si="14"/>
        <v>0</v>
      </c>
    </row>
    <row r="930" spans="1:4">
      <c r="A930" s="135" t="s">
        <v>779</v>
      </c>
      <c r="B930" s="133"/>
      <c r="C930" s="133"/>
      <c r="D930" s="68">
        <f t="shared" si="14"/>
        <v>0</v>
      </c>
    </row>
    <row r="931" spans="1:4">
      <c r="A931" s="135" t="s">
        <v>780</v>
      </c>
      <c r="B931" s="133"/>
      <c r="C931" s="133"/>
      <c r="D931" s="68">
        <f t="shared" si="14"/>
        <v>0</v>
      </c>
    </row>
    <row r="932" spans="1:4">
      <c r="A932" s="135" t="s">
        <v>781</v>
      </c>
      <c r="B932" s="133"/>
      <c r="C932" s="133"/>
      <c r="D932" s="68">
        <f t="shared" si="14"/>
        <v>0</v>
      </c>
    </row>
    <row r="933" spans="1:4">
      <c r="A933" s="135" t="s">
        <v>141</v>
      </c>
      <c r="B933" s="133"/>
      <c r="C933" s="133"/>
      <c r="D933" s="68">
        <f t="shared" si="14"/>
        <v>0</v>
      </c>
    </row>
    <row r="934" spans="1:4">
      <c r="A934" s="135" t="s">
        <v>782</v>
      </c>
      <c r="B934" s="133">
        <v>9150</v>
      </c>
      <c r="C934" s="133">
        <v>8913</v>
      </c>
      <c r="D934" s="68">
        <f t="shared" si="14"/>
        <v>102.66</v>
      </c>
    </row>
    <row r="935" spans="1:4">
      <c r="A935" s="134" t="s">
        <v>783</v>
      </c>
      <c r="B935" s="133">
        <v>22315</v>
      </c>
      <c r="C935" s="133">
        <v>22530</v>
      </c>
      <c r="D935" s="68">
        <f t="shared" si="14"/>
        <v>99.05</v>
      </c>
    </row>
    <row r="936" spans="1:4">
      <c r="A936" s="135" t="s">
        <v>784</v>
      </c>
      <c r="B936" s="133">
        <v>450</v>
      </c>
      <c r="C936" s="133">
        <v>400</v>
      </c>
      <c r="D936" s="68">
        <f t="shared" si="14"/>
        <v>112.5</v>
      </c>
    </row>
    <row r="937" spans="1:4">
      <c r="A937" s="135" t="s">
        <v>785</v>
      </c>
      <c r="B937" s="133"/>
      <c r="C937" s="133"/>
      <c r="D937" s="68">
        <f t="shared" si="14"/>
        <v>0</v>
      </c>
    </row>
    <row r="938" spans="1:4">
      <c r="A938" s="135" t="s">
        <v>786</v>
      </c>
      <c r="B938" s="133">
        <v>21165</v>
      </c>
      <c r="C938" s="133">
        <v>21630</v>
      </c>
      <c r="D938" s="68">
        <f t="shared" si="14"/>
        <v>97.85</v>
      </c>
    </row>
    <row r="939" spans="1:4">
      <c r="A939" s="135" t="s">
        <v>787</v>
      </c>
      <c r="B939" s="133"/>
      <c r="C939" s="133"/>
      <c r="D939" s="68">
        <f t="shared" si="14"/>
        <v>0</v>
      </c>
    </row>
    <row r="940" spans="1:4">
      <c r="A940" s="135" t="s">
        <v>788</v>
      </c>
      <c r="B940" s="133"/>
      <c r="C940" s="133"/>
      <c r="D940" s="68">
        <f t="shared" si="14"/>
        <v>0</v>
      </c>
    </row>
    <row r="941" spans="1:4">
      <c r="A941" s="135" t="s">
        <v>789</v>
      </c>
      <c r="B941" s="133">
        <v>700</v>
      </c>
      <c r="C941" s="133">
        <v>500</v>
      </c>
      <c r="D941" s="68">
        <f t="shared" si="14"/>
        <v>140</v>
      </c>
    </row>
    <row r="942" spans="1:4">
      <c r="A942" s="134" t="s">
        <v>790</v>
      </c>
      <c r="B942" s="133">
        <v>10</v>
      </c>
      <c r="C942" s="133">
        <v>189</v>
      </c>
      <c r="D942" s="68">
        <f t="shared" si="14"/>
        <v>5.29</v>
      </c>
    </row>
    <row r="943" spans="1:4">
      <c r="A943" s="135" t="s">
        <v>791</v>
      </c>
      <c r="B943" s="133"/>
      <c r="C943" s="133"/>
      <c r="D943" s="68">
        <f t="shared" si="14"/>
        <v>0</v>
      </c>
    </row>
    <row r="944" spans="1:4">
      <c r="A944" s="135" t="s">
        <v>792</v>
      </c>
      <c r="B944" s="133">
        <v>0</v>
      </c>
      <c r="C944" s="133">
        <v>0</v>
      </c>
      <c r="D944" s="68">
        <f t="shared" si="14"/>
        <v>0</v>
      </c>
    </row>
    <row r="945" spans="1:4">
      <c r="A945" s="135" t="s">
        <v>793</v>
      </c>
      <c r="B945" s="133">
        <v>10</v>
      </c>
      <c r="C945" s="133">
        <v>189</v>
      </c>
      <c r="D945" s="68">
        <f t="shared" si="14"/>
        <v>5.29</v>
      </c>
    </row>
    <row r="946" spans="1:4">
      <c r="A946" s="135" t="s">
        <v>794</v>
      </c>
      <c r="B946" s="133"/>
      <c r="C946" s="133"/>
      <c r="D946" s="68">
        <f t="shared" si="14"/>
        <v>0</v>
      </c>
    </row>
    <row r="947" spans="1:4">
      <c r="A947" s="135" t="s">
        <v>795</v>
      </c>
      <c r="B947" s="133"/>
      <c r="C947" s="133"/>
      <c r="D947" s="68">
        <f t="shared" si="14"/>
        <v>0</v>
      </c>
    </row>
    <row r="948" spans="1:4">
      <c r="A948" s="134" t="s">
        <v>796</v>
      </c>
      <c r="B948" s="133"/>
      <c r="C948" s="133"/>
      <c r="D948" s="68">
        <f t="shared" si="14"/>
        <v>0</v>
      </c>
    </row>
    <row r="949" spans="1:4">
      <c r="A949" s="135" t="s">
        <v>797</v>
      </c>
      <c r="B949" s="133"/>
      <c r="C949" s="133"/>
      <c r="D949" s="68">
        <f t="shared" ref="D949:D1012" si="15">IF(C949&lt;&gt;0,ROUND(B949/C949*100,2),0)</f>
        <v>0</v>
      </c>
    </row>
    <row r="950" spans="1:4">
      <c r="A950" s="135" t="s">
        <v>798</v>
      </c>
      <c r="B950" s="133"/>
      <c r="C950" s="133"/>
      <c r="D950" s="68">
        <f t="shared" si="15"/>
        <v>0</v>
      </c>
    </row>
    <row r="951" spans="1:4">
      <c r="A951" s="134" t="s">
        <v>799</v>
      </c>
      <c r="B951" s="133">
        <v>17595</v>
      </c>
      <c r="C951" s="133">
        <v>16515</v>
      </c>
      <c r="D951" s="68">
        <f t="shared" si="15"/>
        <v>106.54</v>
      </c>
    </row>
    <row r="952" spans="1:4">
      <c r="A952" s="135" t="s">
        <v>800</v>
      </c>
      <c r="B952" s="133"/>
      <c r="C952" s="133"/>
      <c r="D952" s="68">
        <f t="shared" si="15"/>
        <v>0</v>
      </c>
    </row>
    <row r="953" spans="1:4">
      <c r="A953" s="135" t="s">
        <v>799</v>
      </c>
      <c r="B953" s="133">
        <v>17595</v>
      </c>
      <c r="C953" s="133">
        <v>16515</v>
      </c>
      <c r="D953" s="68">
        <f t="shared" si="15"/>
        <v>106.54</v>
      </c>
    </row>
    <row r="954" spans="1:4">
      <c r="A954" s="133" t="s">
        <v>102</v>
      </c>
      <c r="B954" s="133">
        <v>18700</v>
      </c>
      <c r="C954" s="133">
        <v>13900</v>
      </c>
      <c r="D954" s="68">
        <f t="shared" si="15"/>
        <v>134.53</v>
      </c>
    </row>
    <row r="955" spans="1:4">
      <c r="A955" s="134" t="s">
        <v>801</v>
      </c>
      <c r="B955" s="133">
        <v>6849</v>
      </c>
      <c r="C955" s="133">
        <v>4835</v>
      </c>
      <c r="D955" s="68">
        <f t="shared" si="15"/>
        <v>141.65</v>
      </c>
    </row>
    <row r="956" spans="1:4">
      <c r="A956" s="135" t="s">
        <v>132</v>
      </c>
      <c r="B956" s="133">
        <v>1880</v>
      </c>
      <c r="C956" s="133">
        <v>1985</v>
      </c>
      <c r="D956" s="68">
        <f t="shared" si="15"/>
        <v>94.71</v>
      </c>
    </row>
    <row r="957" spans="1:4">
      <c r="A957" s="135" t="s">
        <v>133</v>
      </c>
      <c r="B957" s="133">
        <v>170</v>
      </c>
      <c r="C957" s="133">
        <v>180</v>
      </c>
      <c r="D957" s="68">
        <f t="shared" si="15"/>
        <v>94.44</v>
      </c>
    </row>
    <row r="958" spans="1:4">
      <c r="A958" s="135" t="s">
        <v>134</v>
      </c>
      <c r="B958" s="133"/>
      <c r="C958" s="133"/>
      <c r="D958" s="68">
        <f t="shared" si="15"/>
        <v>0</v>
      </c>
    </row>
    <row r="959" spans="1:4">
      <c r="A959" s="135" t="s">
        <v>802</v>
      </c>
      <c r="B959" s="133">
        <v>0</v>
      </c>
      <c r="C959" s="133">
        <v>0</v>
      </c>
      <c r="D959" s="68">
        <f t="shared" si="15"/>
        <v>0</v>
      </c>
    </row>
    <row r="960" spans="1:4">
      <c r="A960" s="135" t="s">
        <v>803</v>
      </c>
      <c r="B960" s="133">
        <v>0</v>
      </c>
      <c r="C960" s="133">
        <v>0</v>
      </c>
      <c r="D960" s="68">
        <f t="shared" si="15"/>
        <v>0</v>
      </c>
    </row>
    <row r="961" spans="1:4">
      <c r="A961" s="135" t="s">
        <v>804</v>
      </c>
      <c r="B961" s="133"/>
      <c r="C961" s="133"/>
      <c r="D961" s="68">
        <f t="shared" si="15"/>
        <v>0</v>
      </c>
    </row>
    <row r="962" spans="1:4">
      <c r="A962" s="135" t="s">
        <v>805</v>
      </c>
      <c r="B962" s="133"/>
      <c r="C962" s="133"/>
      <c r="D962" s="68">
        <f t="shared" si="15"/>
        <v>0</v>
      </c>
    </row>
    <row r="963" spans="1:4">
      <c r="A963" s="135" t="s">
        <v>806</v>
      </c>
      <c r="B963" s="133">
        <v>2389</v>
      </c>
      <c r="C963" s="133">
        <v>2575</v>
      </c>
      <c r="D963" s="68">
        <f t="shared" si="15"/>
        <v>92.78</v>
      </c>
    </row>
    <row r="964" spans="1:4">
      <c r="A964" s="135" t="s">
        <v>807</v>
      </c>
      <c r="B964" s="133"/>
      <c r="C964" s="133"/>
      <c r="D964" s="68">
        <f t="shared" si="15"/>
        <v>0</v>
      </c>
    </row>
    <row r="965" spans="1:4">
      <c r="A965" s="135" t="s">
        <v>808</v>
      </c>
      <c r="B965" s="133"/>
      <c r="C965" s="133"/>
      <c r="D965" s="68">
        <f t="shared" si="15"/>
        <v>0</v>
      </c>
    </row>
    <row r="966" spans="1:4">
      <c r="A966" s="135" t="s">
        <v>809</v>
      </c>
      <c r="B966" s="133"/>
      <c r="C966" s="133"/>
      <c r="D966" s="68">
        <f t="shared" si="15"/>
        <v>0</v>
      </c>
    </row>
    <row r="967" spans="1:4">
      <c r="A967" s="135" t="s">
        <v>810</v>
      </c>
      <c r="B967" s="133">
        <v>15</v>
      </c>
      <c r="C967" s="133">
        <v>0</v>
      </c>
      <c r="D967" s="68">
        <f t="shared" si="15"/>
        <v>0</v>
      </c>
    </row>
    <row r="968" spans="1:4">
      <c r="A968" s="135" t="s">
        <v>811</v>
      </c>
      <c r="B968" s="133"/>
      <c r="C968" s="133"/>
      <c r="D968" s="68">
        <f t="shared" si="15"/>
        <v>0</v>
      </c>
    </row>
    <row r="969" spans="1:4">
      <c r="A969" s="135" t="s">
        <v>812</v>
      </c>
      <c r="B969" s="133"/>
      <c r="C969" s="133"/>
      <c r="D969" s="68">
        <f t="shared" si="15"/>
        <v>0</v>
      </c>
    </row>
    <row r="970" spans="1:4">
      <c r="A970" s="135" t="s">
        <v>813</v>
      </c>
      <c r="B970" s="133"/>
      <c r="C970" s="133"/>
      <c r="D970" s="68">
        <f t="shared" si="15"/>
        <v>0</v>
      </c>
    </row>
    <row r="971" spans="1:4">
      <c r="A971" s="135" t="s">
        <v>814</v>
      </c>
      <c r="B971" s="133"/>
      <c r="C971" s="133"/>
      <c r="D971" s="68">
        <f t="shared" si="15"/>
        <v>0</v>
      </c>
    </row>
    <row r="972" spans="1:4">
      <c r="A972" s="135" t="s">
        <v>815</v>
      </c>
      <c r="B972" s="133"/>
      <c r="C972" s="133"/>
      <c r="D972" s="68">
        <f t="shared" si="15"/>
        <v>0</v>
      </c>
    </row>
    <row r="973" spans="1:4">
      <c r="A973" s="135" t="s">
        <v>816</v>
      </c>
      <c r="B973" s="133"/>
      <c r="C973" s="133"/>
      <c r="D973" s="68">
        <f t="shared" si="15"/>
        <v>0</v>
      </c>
    </row>
    <row r="974" spans="1:4">
      <c r="A974" s="135" t="s">
        <v>817</v>
      </c>
      <c r="B974" s="133"/>
      <c r="C974" s="133"/>
      <c r="D974" s="68">
        <f t="shared" si="15"/>
        <v>0</v>
      </c>
    </row>
    <row r="975" spans="1:4">
      <c r="A975" s="135" t="s">
        <v>818</v>
      </c>
      <c r="B975" s="133">
        <v>2395</v>
      </c>
      <c r="C975" s="133">
        <v>95</v>
      </c>
      <c r="D975" s="68">
        <f t="shared" si="15"/>
        <v>2521.05</v>
      </c>
    </row>
    <row r="976" spans="1:4">
      <c r="A976" s="134" t="s">
        <v>819</v>
      </c>
      <c r="B976" s="133">
        <v>320</v>
      </c>
      <c r="C976" s="133"/>
      <c r="D976" s="68">
        <f t="shared" si="15"/>
        <v>0</v>
      </c>
    </row>
    <row r="977" spans="1:4">
      <c r="A977" s="135" t="s">
        <v>132</v>
      </c>
      <c r="B977" s="133"/>
      <c r="C977" s="133"/>
      <c r="D977" s="68">
        <f t="shared" si="15"/>
        <v>0</v>
      </c>
    </row>
    <row r="978" spans="1:4">
      <c r="A978" s="135" t="s">
        <v>133</v>
      </c>
      <c r="B978" s="133"/>
      <c r="C978" s="133"/>
      <c r="D978" s="68">
        <f t="shared" si="15"/>
        <v>0</v>
      </c>
    </row>
    <row r="979" spans="1:4">
      <c r="A979" s="135" t="s">
        <v>134</v>
      </c>
      <c r="B979" s="133"/>
      <c r="C979" s="133"/>
      <c r="D979" s="68">
        <f t="shared" si="15"/>
        <v>0</v>
      </c>
    </row>
    <row r="980" spans="1:4">
      <c r="A980" s="135" t="s">
        <v>820</v>
      </c>
      <c r="B980" s="133"/>
      <c r="C980" s="133"/>
      <c r="D980" s="68">
        <f t="shared" si="15"/>
        <v>0</v>
      </c>
    </row>
    <row r="981" spans="1:4">
      <c r="A981" s="135" t="s">
        <v>821</v>
      </c>
      <c r="B981" s="133"/>
      <c r="C981" s="133"/>
      <c r="D981" s="68">
        <f t="shared" si="15"/>
        <v>0</v>
      </c>
    </row>
    <row r="982" spans="1:4">
      <c r="A982" s="135" t="s">
        <v>822</v>
      </c>
      <c r="B982" s="133"/>
      <c r="C982" s="133"/>
      <c r="D982" s="68">
        <f t="shared" si="15"/>
        <v>0</v>
      </c>
    </row>
    <row r="983" spans="1:4">
      <c r="A983" s="135" t="s">
        <v>823</v>
      </c>
      <c r="B983" s="133"/>
      <c r="C983" s="133"/>
      <c r="D983" s="68">
        <f t="shared" si="15"/>
        <v>0</v>
      </c>
    </row>
    <row r="984" spans="1:4">
      <c r="A984" s="135" t="s">
        <v>824</v>
      </c>
      <c r="B984" s="133"/>
      <c r="C984" s="133"/>
      <c r="D984" s="68">
        <f t="shared" si="15"/>
        <v>0</v>
      </c>
    </row>
    <row r="985" spans="1:4">
      <c r="A985" s="135" t="s">
        <v>825</v>
      </c>
      <c r="B985" s="133">
        <v>320</v>
      </c>
      <c r="C985" s="133">
        <v>0</v>
      </c>
      <c r="D985" s="68">
        <f t="shared" si="15"/>
        <v>0</v>
      </c>
    </row>
    <row r="986" spans="1:4">
      <c r="A986" s="134" t="s">
        <v>826</v>
      </c>
      <c r="B986" s="133">
        <v>4000</v>
      </c>
      <c r="C986" s="133">
        <v>1900</v>
      </c>
      <c r="D986" s="68">
        <f t="shared" si="15"/>
        <v>210.53</v>
      </c>
    </row>
    <row r="987" spans="1:4">
      <c r="A987" s="135" t="s">
        <v>132</v>
      </c>
      <c r="B987" s="133"/>
      <c r="C987" s="133"/>
      <c r="D987" s="68">
        <f t="shared" si="15"/>
        <v>0</v>
      </c>
    </row>
    <row r="988" spans="1:4">
      <c r="A988" s="135" t="s">
        <v>133</v>
      </c>
      <c r="B988" s="133"/>
      <c r="C988" s="133"/>
      <c r="D988" s="68">
        <f t="shared" si="15"/>
        <v>0</v>
      </c>
    </row>
    <row r="989" spans="1:4">
      <c r="A989" s="135" t="s">
        <v>134</v>
      </c>
      <c r="B989" s="133"/>
      <c r="C989" s="133"/>
      <c r="D989" s="68">
        <f t="shared" si="15"/>
        <v>0</v>
      </c>
    </row>
    <row r="990" spans="1:4">
      <c r="A990" s="135" t="s">
        <v>827</v>
      </c>
      <c r="B990" s="133"/>
      <c r="C990" s="133"/>
      <c r="D990" s="68">
        <f t="shared" si="15"/>
        <v>0</v>
      </c>
    </row>
    <row r="991" spans="1:4">
      <c r="A991" s="135" t="s">
        <v>828</v>
      </c>
      <c r="B991" s="133"/>
      <c r="C991" s="133"/>
      <c r="D991" s="68">
        <f t="shared" si="15"/>
        <v>0</v>
      </c>
    </row>
    <row r="992" spans="1:4">
      <c r="A992" s="135" t="s">
        <v>829</v>
      </c>
      <c r="B992" s="133"/>
      <c r="C992" s="133"/>
      <c r="D992" s="68">
        <f t="shared" si="15"/>
        <v>0</v>
      </c>
    </row>
    <row r="993" spans="1:4">
      <c r="A993" s="135" t="s">
        <v>830</v>
      </c>
      <c r="B993" s="133"/>
      <c r="C993" s="133"/>
      <c r="D993" s="68">
        <f t="shared" si="15"/>
        <v>0</v>
      </c>
    </row>
    <row r="994" spans="1:4">
      <c r="A994" s="135" t="s">
        <v>831</v>
      </c>
      <c r="B994" s="133"/>
      <c r="C994" s="133"/>
      <c r="D994" s="68">
        <f t="shared" si="15"/>
        <v>0</v>
      </c>
    </row>
    <row r="995" spans="1:4">
      <c r="A995" s="135" t="s">
        <v>832</v>
      </c>
      <c r="B995" s="133">
        <v>4000</v>
      </c>
      <c r="C995" s="133">
        <v>1900</v>
      </c>
      <c r="D995" s="68">
        <f t="shared" si="15"/>
        <v>210.53</v>
      </c>
    </row>
    <row r="996" spans="1:4">
      <c r="A996" s="134" t="s">
        <v>833</v>
      </c>
      <c r="B996" s="133">
        <v>221</v>
      </c>
      <c r="C996" s="133">
        <v>212</v>
      </c>
      <c r="D996" s="68">
        <f t="shared" si="15"/>
        <v>104.25</v>
      </c>
    </row>
    <row r="997" spans="1:4">
      <c r="A997" s="135" t="s">
        <v>132</v>
      </c>
      <c r="B997" s="133"/>
      <c r="C997" s="133"/>
      <c r="D997" s="68">
        <f t="shared" si="15"/>
        <v>0</v>
      </c>
    </row>
    <row r="998" spans="1:4">
      <c r="A998" s="135" t="s">
        <v>133</v>
      </c>
      <c r="B998" s="133"/>
      <c r="C998" s="133"/>
      <c r="D998" s="68">
        <f t="shared" si="15"/>
        <v>0</v>
      </c>
    </row>
    <row r="999" spans="1:4">
      <c r="A999" s="135" t="s">
        <v>134</v>
      </c>
      <c r="B999" s="133"/>
      <c r="C999" s="133"/>
      <c r="D999" s="68">
        <f t="shared" si="15"/>
        <v>0</v>
      </c>
    </row>
    <row r="1000" spans="1:4">
      <c r="A1000" s="135" t="s">
        <v>824</v>
      </c>
      <c r="B1000" s="133"/>
      <c r="C1000" s="133"/>
      <c r="D1000" s="68">
        <f t="shared" si="15"/>
        <v>0</v>
      </c>
    </row>
    <row r="1001" spans="1:4">
      <c r="A1001" s="135" t="s">
        <v>834</v>
      </c>
      <c r="B1001" s="133"/>
      <c r="C1001" s="133"/>
      <c r="D1001" s="68">
        <f t="shared" si="15"/>
        <v>0</v>
      </c>
    </row>
    <row r="1002" spans="1:4">
      <c r="A1002" s="135" t="s">
        <v>835</v>
      </c>
      <c r="B1002" s="133">
        <v>221</v>
      </c>
      <c r="C1002" s="133">
        <v>212</v>
      </c>
      <c r="D1002" s="68">
        <f t="shared" si="15"/>
        <v>104.25</v>
      </c>
    </row>
    <row r="1003" spans="1:4">
      <c r="A1003" s="134" t="s">
        <v>836</v>
      </c>
      <c r="B1003" s="133">
        <v>7310</v>
      </c>
      <c r="C1003" s="133">
        <v>6953</v>
      </c>
      <c r="D1003" s="68">
        <f t="shared" si="15"/>
        <v>105.13</v>
      </c>
    </row>
    <row r="1004" spans="1:4">
      <c r="A1004" s="135" t="s">
        <v>837</v>
      </c>
      <c r="B1004" s="133">
        <v>6745</v>
      </c>
      <c r="C1004" s="133">
        <v>6520</v>
      </c>
      <c r="D1004" s="68">
        <f t="shared" si="15"/>
        <v>103.45</v>
      </c>
    </row>
    <row r="1005" spans="1:4">
      <c r="A1005" s="135" t="s">
        <v>836</v>
      </c>
      <c r="B1005" s="133">
        <v>565</v>
      </c>
      <c r="C1005" s="133">
        <v>433</v>
      </c>
      <c r="D1005" s="68">
        <f t="shared" si="15"/>
        <v>130.48</v>
      </c>
    </row>
    <row r="1006" spans="1:4">
      <c r="A1006" s="133" t="s">
        <v>103</v>
      </c>
      <c r="B1006" s="133">
        <v>53800</v>
      </c>
      <c r="C1006" s="133">
        <v>60200</v>
      </c>
      <c r="D1006" s="68">
        <f t="shared" si="15"/>
        <v>89.37</v>
      </c>
    </row>
    <row r="1007" spans="1:4">
      <c r="A1007" s="134" t="s">
        <v>838</v>
      </c>
      <c r="B1007" s="133"/>
      <c r="C1007" s="133"/>
      <c r="D1007" s="68">
        <f t="shared" si="15"/>
        <v>0</v>
      </c>
    </row>
    <row r="1008" spans="1:4">
      <c r="A1008" s="135" t="s">
        <v>132</v>
      </c>
      <c r="B1008" s="133"/>
      <c r="C1008" s="133"/>
      <c r="D1008" s="68">
        <f t="shared" si="15"/>
        <v>0</v>
      </c>
    </row>
    <row r="1009" spans="1:4">
      <c r="A1009" s="135" t="s">
        <v>133</v>
      </c>
      <c r="B1009" s="133"/>
      <c r="C1009" s="133"/>
      <c r="D1009" s="68">
        <f t="shared" si="15"/>
        <v>0</v>
      </c>
    </row>
    <row r="1010" spans="1:4">
      <c r="A1010" s="135" t="s">
        <v>134</v>
      </c>
      <c r="B1010" s="133"/>
      <c r="C1010" s="133"/>
      <c r="D1010" s="68">
        <f t="shared" si="15"/>
        <v>0</v>
      </c>
    </row>
    <row r="1011" spans="1:4">
      <c r="A1011" s="135" t="s">
        <v>839</v>
      </c>
      <c r="B1011" s="133"/>
      <c r="C1011" s="133"/>
      <c r="D1011" s="68">
        <f t="shared" si="15"/>
        <v>0</v>
      </c>
    </row>
    <row r="1012" spans="1:4">
      <c r="A1012" s="135" t="s">
        <v>840</v>
      </c>
      <c r="B1012" s="133"/>
      <c r="C1012" s="133"/>
      <c r="D1012" s="68">
        <f t="shared" si="15"/>
        <v>0</v>
      </c>
    </row>
    <row r="1013" spans="1:4">
      <c r="A1013" s="135" t="s">
        <v>841</v>
      </c>
      <c r="B1013" s="133"/>
      <c r="C1013" s="133"/>
      <c r="D1013" s="68">
        <f t="shared" ref="D1013:D1076" si="16">IF(C1013&lt;&gt;0,ROUND(B1013/C1013*100,2),0)</f>
        <v>0</v>
      </c>
    </row>
    <row r="1014" spans="1:4">
      <c r="A1014" s="135" t="s">
        <v>842</v>
      </c>
      <c r="B1014" s="133"/>
      <c r="C1014" s="133"/>
      <c r="D1014" s="68">
        <f t="shared" si="16"/>
        <v>0</v>
      </c>
    </row>
    <row r="1015" spans="1:4">
      <c r="A1015" s="135" t="s">
        <v>843</v>
      </c>
      <c r="B1015" s="133"/>
      <c r="C1015" s="133"/>
      <c r="D1015" s="68">
        <f t="shared" si="16"/>
        <v>0</v>
      </c>
    </row>
    <row r="1016" spans="1:4">
      <c r="A1016" s="135" t="s">
        <v>844</v>
      </c>
      <c r="B1016" s="133"/>
      <c r="C1016" s="133"/>
      <c r="D1016" s="68">
        <f t="shared" si="16"/>
        <v>0</v>
      </c>
    </row>
    <row r="1017" spans="1:4">
      <c r="A1017" s="134" t="s">
        <v>845</v>
      </c>
      <c r="B1017" s="133">
        <v>311</v>
      </c>
      <c r="C1017" s="133">
        <v>311</v>
      </c>
      <c r="D1017" s="68">
        <f t="shared" si="16"/>
        <v>100</v>
      </c>
    </row>
    <row r="1018" spans="1:4">
      <c r="A1018" s="135" t="s">
        <v>132</v>
      </c>
      <c r="B1018" s="133"/>
      <c r="C1018" s="133"/>
      <c r="D1018" s="68">
        <f t="shared" si="16"/>
        <v>0</v>
      </c>
    </row>
    <row r="1019" spans="1:4">
      <c r="A1019" s="135" t="s">
        <v>133</v>
      </c>
      <c r="B1019" s="133"/>
      <c r="C1019" s="133"/>
      <c r="D1019" s="68">
        <f t="shared" si="16"/>
        <v>0</v>
      </c>
    </row>
    <row r="1020" spans="1:4">
      <c r="A1020" s="135" t="s">
        <v>134</v>
      </c>
      <c r="B1020" s="133"/>
      <c r="C1020" s="133"/>
      <c r="D1020" s="68">
        <f t="shared" si="16"/>
        <v>0</v>
      </c>
    </row>
    <row r="1021" spans="1:4">
      <c r="A1021" s="135" t="s">
        <v>846</v>
      </c>
      <c r="B1021" s="133"/>
      <c r="C1021" s="133"/>
      <c r="D1021" s="68">
        <f t="shared" si="16"/>
        <v>0</v>
      </c>
    </row>
    <row r="1022" spans="1:4">
      <c r="A1022" s="135" t="s">
        <v>847</v>
      </c>
      <c r="B1022" s="133"/>
      <c r="C1022" s="133"/>
      <c r="D1022" s="68">
        <f t="shared" si="16"/>
        <v>0</v>
      </c>
    </row>
    <row r="1023" spans="1:4">
      <c r="A1023" s="135" t="s">
        <v>848</v>
      </c>
      <c r="B1023" s="133"/>
      <c r="C1023" s="133"/>
      <c r="D1023" s="68">
        <f t="shared" si="16"/>
        <v>0</v>
      </c>
    </row>
    <row r="1024" spans="1:4">
      <c r="A1024" s="135" t="s">
        <v>849</v>
      </c>
      <c r="B1024" s="133"/>
      <c r="C1024" s="133"/>
      <c r="D1024" s="68">
        <f t="shared" si="16"/>
        <v>0</v>
      </c>
    </row>
    <row r="1025" spans="1:4">
      <c r="A1025" s="135" t="s">
        <v>850</v>
      </c>
      <c r="B1025" s="133"/>
      <c r="C1025" s="133"/>
      <c r="D1025" s="68">
        <f t="shared" si="16"/>
        <v>0</v>
      </c>
    </row>
    <row r="1026" spans="1:4">
      <c r="A1026" s="135" t="s">
        <v>851</v>
      </c>
      <c r="B1026" s="133"/>
      <c r="C1026" s="133"/>
      <c r="D1026" s="68">
        <f t="shared" si="16"/>
        <v>0</v>
      </c>
    </row>
    <row r="1027" spans="1:4">
      <c r="A1027" s="135" t="s">
        <v>852</v>
      </c>
      <c r="B1027" s="133"/>
      <c r="C1027" s="133"/>
      <c r="D1027" s="68">
        <f t="shared" si="16"/>
        <v>0</v>
      </c>
    </row>
    <row r="1028" spans="1:4">
      <c r="A1028" s="135" t="s">
        <v>853</v>
      </c>
      <c r="B1028" s="133"/>
      <c r="C1028" s="133"/>
      <c r="D1028" s="68">
        <f t="shared" si="16"/>
        <v>0</v>
      </c>
    </row>
    <row r="1029" spans="1:4">
      <c r="A1029" s="135" t="s">
        <v>854</v>
      </c>
      <c r="B1029" s="133"/>
      <c r="C1029" s="133"/>
      <c r="D1029" s="68">
        <f t="shared" si="16"/>
        <v>0</v>
      </c>
    </row>
    <row r="1030" spans="1:4">
      <c r="A1030" s="135" t="s">
        <v>855</v>
      </c>
      <c r="B1030" s="133"/>
      <c r="C1030" s="133"/>
      <c r="D1030" s="68">
        <f t="shared" si="16"/>
        <v>0</v>
      </c>
    </row>
    <row r="1031" spans="1:4">
      <c r="A1031" s="135" t="s">
        <v>856</v>
      </c>
      <c r="B1031" s="133"/>
      <c r="C1031" s="133"/>
      <c r="D1031" s="68">
        <f t="shared" si="16"/>
        <v>0</v>
      </c>
    </row>
    <row r="1032" spans="1:4">
      <c r="A1032" s="135" t="s">
        <v>857</v>
      </c>
      <c r="B1032" s="133">
        <v>311</v>
      </c>
      <c r="C1032" s="133">
        <v>311</v>
      </c>
      <c r="D1032" s="68">
        <f t="shared" si="16"/>
        <v>100</v>
      </c>
    </row>
    <row r="1033" spans="1:4">
      <c r="A1033" s="134" t="s">
        <v>858</v>
      </c>
      <c r="B1033" s="133"/>
      <c r="C1033" s="133"/>
      <c r="D1033" s="68">
        <f t="shared" si="16"/>
        <v>0</v>
      </c>
    </row>
    <row r="1034" spans="1:4">
      <c r="A1034" s="135" t="s">
        <v>132</v>
      </c>
      <c r="B1034" s="133"/>
      <c r="C1034" s="133"/>
      <c r="D1034" s="68">
        <f t="shared" si="16"/>
        <v>0</v>
      </c>
    </row>
    <row r="1035" spans="1:4">
      <c r="A1035" s="135" t="s">
        <v>133</v>
      </c>
      <c r="B1035" s="133"/>
      <c r="C1035" s="133"/>
      <c r="D1035" s="68">
        <f t="shared" si="16"/>
        <v>0</v>
      </c>
    </row>
    <row r="1036" spans="1:4">
      <c r="A1036" s="135" t="s">
        <v>134</v>
      </c>
      <c r="B1036" s="133"/>
      <c r="C1036" s="133"/>
      <c r="D1036" s="68">
        <f t="shared" si="16"/>
        <v>0</v>
      </c>
    </row>
    <row r="1037" spans="1:4">
      <c r="A1037" s="135" t="s">
        <v>859</v>
      </c>
      <c r="B1037" s="133"/>
      <c r="C1037" s="133"/>
      <c r="D1037" s="68">
        <f t="shared" si="16"/>
        <v>0</v>
      </c>
    </row>
    <row r="1038" spans="1:4">
      <c r="A1038" s="134" t="s">
        <v>860</v>
      </c>
      <c r="B1038" s="133">
        <v>1248</v>
      </c>
      <c r="C1038" s="133">
        <v>1143</v>
      </c>
      <c r="D1038" s="68">
        <f t="shared" si="16"/>
        <v>109.19</v>
      </c>
    </row>
    <row r="1039" spans="1:4">
      <c r="A1039" s="135" t="s">
        <v>132</v>
      </c>
      <c r="B1039" s="133">
        <v>333</v>
      </c>
      <c r="C1039" s="133">
        <v>307</v>
      </c>
      <c r="D1039" s="68">
        <f t="shared" si="16"/>
        <v>108.47</v>
      </c>
    </row>
    <row r="1040" spans="1:4">
      <c r="A1040" s="135" t="s">
        <v>133</v>
      </c>
      <c r="B1040" s="133">
        <v>419</v>
      </c>
      <c r="C1040" s="133">
        <v>463</v>
      </c>
      <c r="D1040" s="68">
        <f t="shared" si="16"/>
        <v>90.5</v>
      </c>
    </row>
    <row r="1041" spans="1:4">
      <c r="A1041" s="135" t="s">
        <v>134</v>
      </c>
      <c r="B1041" s="133"/>
      <c r="C1041" s="133"/>
      <c r="D1041" s="68">
        <f t="shared" si="16"/>
        <v>0</v>
      </c>
    </row>
    <row r="1042" spans="1:4">
      <c r="A1042" s="135" t="s">
        <v>861</v>
      </c>
      <c r="B1042" s="133"/>
      <c r="C1042" s="133"/>
      <c r="D1042" s="68">
        <f t="shared" si="16"/>
        <v>0</v>
      </c>
    </row>
    <row r="1043" spans="1:4">
      <c r="A1043" s="135" t="s">
        <v>862</v>
      </c>
      <c r="B1043" s="133"/>
      <c r="C1043" s="133"/>
      <c r="D1043" s="68">
        <f t="shared" si="16"/>
        <v>0</v>
      </c>
    </row>
    <row r="1044" spans="1:4">
      <c r="A1044" s="135" t="s">
        <v>863</v>
      </c>
      <c r="B1044" s="133"/>
      <c r="C1044" s="133"/>
      <c r="D1044" s="68">
        <f t="shared" si="16"/>
        <v>0</v>
      </c>
    </row>
    <row r="1045" spans="1:4">
      <c r="A1045" s="135" t="s">
        <v>864</v>
      </c>
      <c r="B1045" s="133"/>
      <c r="C1045" s="133"/>
      <c r="D1045" s="68">
        <f t="shared" si="16"/>
        <v>0</v>
      </c>
    </row>
    <row r="1046" spans="1:4">
      <c r="A1046" s="135" t="s">
        <v>865</v>
      </c>
      <c r="B1046" s="133"/>
      <c r="C1046" s="133"/>
      <c r="D1046" s="68">
        <f t="shared" si="16"/>
        <v>0</v>
      </c>
    </row>
    <row r="1047" spans="1:4">
      <c r="A1047" s="135" t="s">
        <v>141</v>
      </c>
      <c r="B1047" s="133">
        <v>476</v>
      </c>
      <c r="C1047" s="133">
        <v>353</v>
      </c>
      <c r="D1047" s="68">
        <f t="shared" si="16"/>
        <v>134.84</v>
      </c>
    </row>
    <row r="1048" spans="1:4">
      <c r="A1048" s="135" t="s">
        <v>866</v>
      </c>
      <c r="B1048" s="133">
        <v>20</v>
      </c>
      <c r="C1048" s="133">
        <v>20</v>
      </c>
      <c r="D1048" s="68">
        <f t="shared" si="16"/>
        <v>100</v>
      </c>
    </row>
    <row r="1049" spans="1:4">
      <c r="A1049" s="134" t="s">
        <v>867</v>
      </c>
      <c r="B1049" s="133"/>
      <c r="C1049" s="133"/>
      <c r="D1049" s="68">
        <f t="shared" si="16"/>
        <v>0</v>
      </c>
    </row>
    <row r="1050" spans="1:4">
      <c r="A1050" s="135" t="s">
        <v>132</v>
      </c>
      <c r="B1050" s="133"/>
      <c r="C1050" s="133"/>
      <c r="D1050" s="68">
        <f t="shared" si="16"/>
        <v>0</v>
      </c>
    </row>
    <row r="1051" spans="1:4">
      <c r="A1051" s="135" t="s">
        <v>133</v>
      </c>
      <c r="B1051" s="133"/>
      <c r="C1051" s="133"/>
      <c r="D1051" s="68">
        <f t="shared" si="16"/>
        <v>0</v>
      </c>
    </row>
    <row r="1052" spans="1:4">
      <c r="A1052" s="135" t="s">
        <v>134</v>
      </c>
      <c r="B1052" s="133"/>
      <c r="C1052" s="133"/>
      <c r="D1052" s="68">
        <f t="shared" si="16"/>
        <v>0</v>
      </c>
    </row>
    <row r="1053" spans="1:4">
      <c r="A1053" s="135" t="s">
        <v>868</v>
      </c>
      <c r="B1053" s="133"/>
      <c r="C1053" s="133"/>
      <c r="D1053" s="68">
        <f t="shared" si="16"/>
        <v>0</v>
      </c>
    </row>
    <row r="1054" spans="1:4">
      <c r="A1054" s="135" t="s">
        <v>869</v>
      </c>
      <c r="B1054" s="133"/>
      <c r="C1054" s="133"/>
      <c r="D1054" s="68">
        <f t="shared" si="16"/>
        <v>0</v>
      </c>
    </row>
    <row r="1055" spans="1:4">
      <c r="A1055" s="135" t="s">
        <v>870</v>
      </c>
      <c r="B1055" s="133"/>
      <c r="C1055" s="133"/>
      <c r="D1055" s="68">
        <f t="shared" si="16"/>
        <v>0</v>
      </c>
    </row>
    <row r="1056" spans="1:4">
      <c r="A1056" s="134" t="s">
        <v>871</v>
      </c>
      <c r="B1056" s="133">
        <v>48653</v>
      </c>
      <c r="C1056" s="133">
        <v>55820</v>
      </c>
      <c r="D1056" s="68">
        <f t="shared" si="16"/>
        <v>87.16</v>
      </c>
    </row>
    <row r="1057" spans="1:4">
      <c r="A1057" s="135" t="s">
        <v>132</v>
      </c>
      <c r="B1057" s="133"/>
      <c r="C1057" s="133"/>
      <c r="D1057" s="68">
        <f t="shared" si="16"/>
        <v>0</v>
      </c>
    </row>
    <row r="1058" spans="1:4">
      <c r="A1058" s="135" t="s">
        <v>133</v>
      </c>
      <c r="B1058" s="133"/>
      <c r="C1058" s="133"/>
      <c r="D1058" s="68">
        <f t="shared" si="16"/>
        <v>0</v>
      </c>
    </row>
    <row r="1059" spans="1:4">
      <c r="A1059" s="135" t="s">
        <v>134</v>
      </c>
      <c r="B1059" s="133"/>
      <c r="C1059" s="133"/>
      <c r="D1059" s="68">
        <f t="shared" si="16"/>
        <v>0</v>
      </c>
    </row>
    <row r="1060" spans="1:4">
      <c r="A1060" s="135" t="s">
        <v>872</v>
      </c>
      <c r="B1060" s="133"/>
      <c r="C1060" s="133"/>
      <c r="D1060" s="68">
        <f t="shared" si="16"/>
        <v>0</v>
      </c>
    </row>
    <row r="1061" spans="1:4">
      <c r="A1061" s="135" t="s">
        <v>873</v>
      </c>
      <c r="B1061" s="133">
        <v>0</v>
      </c>
      <c r="C1061" s="133">
        <v>0</v>
      </c>
      <c r="D1061" s="68">
        <f t="shared" si="16"/>
        <v>0</v>
      </c>
    </row>
    <row r="1062" spans="1:4">
      <c r="A1062" s="135" t="s">
        <v>874</v>
      </c>
      <c r="B1062" s="133"/>
      <c r="C1062" s="133"/>
      <c r="D1062" s="68">
        <f t="shared" si="16"/>
        <v>0</v>
      </c>
    </row>
    <row r="1063" spans="1:4">
      <c r="A1063" s="135" t="s">
        <v>875</v>
      </c>
      <c r="B1063" s="133">
        <v>48653</v>
      </c>
      <c r="C1063" s="133">
        <v>55820</v>
      </c>
      <c r="D1063" s="68">
        <f t="shared" si="16"/>
        <v>87.16</v>
      </c>
    </row>
    <row r="1064" spans="1:4">
      <c r="A1064" s="134" t="s">
        <v>876</v>
      </c>
      <c r="B1064" s="133">
        <v>3588</v>
      </c>
      <c r="C1064" s="133">
        <v>2926</v>
      </c>
      <c r="D1064" s="68">
        <f t="shared" si="16"/>
        <v>122.62</v>
      </c>
    </row>
    <row r="1065" spans="1:4">
      <c r="A1065" s="135" t="s">
        <v>877</v>
      </c>
      <c r="B1065" s="133"/>
      <c r="C1065" s="133"/>
      <c r="D1065" s="68">
        <f t="shared" si="16"/>
        <v>0</v>
      </c>
    </row>
    <row r="1066" spans="1:4">
      <c r="A1066" s="135" t="s">
        <v>878</v>
      </c>
      <c r="B1066" s="133">
        <v>0</v>
      </c>
      <c r="C1066" s="133">
        <v>0</v>
      </c>
      <c r="D1066" s="68">
        <f t="shared" si="16"/>
        <v>0</v>
      </c>
    </row>
    <row r="1067" spans="1:4">
      <c r="A1067" s="135" t="s">
        <v>879</v>
      </c>
      <c r="B1067" s="133"/>
      <c r="C1067" s="133"/>
      <c r="D1067" s="68">
        <f t="shared" si="16"/>
        <v>0</v>
      </c>
    </row>
    <row r="1068" spans="1:4">
      <c r="A1068" s="135" t="s">
        <v>880</v>
      </c>
      <c r="B1068" s="133"/>
      <c r="C1068" s="133"/>
      <c r="D1068" s="68">
        <f t="shared" si="16"/>
        <v>0</v>
      </c>
    </row>
    <row r="1069" spans="1:4">
      <c r="A1069" s="135" t="s">
        <v>876</v>
      </c>
      <c r="B1069" s="133">
        <v>3588</v>
      </c>
      <c r="C1069" s="133">
        <v>2926</v>
      </c>
      <c r="D1069" s="68">
        <f t="shared" si="16"/>
        <v>122.62</v>
      </c>
    </row>
    <row r="1070" spans="1:4">
      <c r="A1070" s="133" t="s">
        <v>104</v>
      </c>
      <c r="B1070" s="133">
        <v>51600</v>
      </c>
      <c r="C1070" s="133">
        <v>80000</v>
      </c>
      <c r="D1070" s="68">
        <f t="shared" si="16"/>
        <v>64.5</v>
      </c>
    </row>
    <row r="1071" spans="1:4">
      <c r="A1071" s="134" t="s">
        <v>881</v>
      </c>
      <c r="B1071" s="133">
        <v>591</v>
      </c>
      <c r="C1071" s="133">
        <v>518</v>
      </c>
      <c r="D1071" s="68">
        <f t="shared" si="16"/>
        <v>114.09</v>
      </c>
    </row>
    <row r="1072" spans="1:4">
      <c r="A1072" s="135" t="s">
        <v>132</v>
      </c>
      <c r="B1072" s="133">
        <v>331</v>
      </c>
      <c r="C1072" s="133">
        <v>378</v>
      </c>
      <c r="D1072" s="68">
        <f t="shared" si="16"/>
        <v>87.57</v>
      </c>
    </row>
    <row r="1073" spans="1:4">
      <c r="A1073" s="135" t="s">
        <v>133</v>
      </c>
      <c r="B1073" s="133">
        <v>90</v>
      </c>
      <c r="C1073" s="133">
        <v>0</v>
      </c>
      <c r="D1073" s="68">
        <f t="shared" si="16"/>
        <v>0</v>
      </c>
    </row>
    <row r="1074" spans="1:4">
      <c r="A1074" s="135" t="s">
        <v>134</v>
      </c>
      <c r="B1074" s="133"/>
      <c r="C1074" s="133"/>
      <c r="D1074" s="68">
        <f t="shared" si="16"/>
        <v>0</v>
      </c>
    </row>
    <row r="1075" spans="1:4">
      <c r="A1075" s="135" t="s">
        <v>882</v>
      </c>
      <c r="B1075" s="133"/>
      <c r="C1075" s="133"/>
      <c r="D1075" s="68">
        <f t="shared" si="16"/>
        <v>0</v>
      </c>
    </row>
    <row r="1076" spans="1:4">
      <c r="A1076" s="135" t="s">
        <v>883</v>
      </c>
      <c r="B1076" s="133"/>
      <c r="C1076" s="133"/>
      <c r="D1076" s="68">
        <f t="shared" si="16"/>
        <v>0</v>
      </c>
    </row>
    <row r="1077" spans="1:4">
      <c r="A1077" s="135" t="s">
        <v>884</v>
      </c>
      <c r="B1077" s="133"/>
      <c r="C1077" s="133"/>
      <c r="D1077" s="68">
        <f t="shared" ref="D1077:D1140" si="17">IF(C1077&lt;&gt;0,ROUND(B1077/C1077*100,2),0)</f>
        <v>0</v>
      </c>
    </row>
    <row r="1078" spans="1:4">
      <c r="A1078" s="135" t="s">
        <v>885</v>
      </c>
      <c r="B1078" s="133"/>
      <c r="C1078" s="133"/>
      <c r="D1078" s="68">
        <f t="shared" si="17"/>
        <v>0</v>
      </c>
    </row>
    <row r="1079" spans="1:4">
      <c r="A1079" s="135" t="s">
        <v>141</v>
      </c>
      <c r="B1079" s="133"/>
      <c r="C1079" s="133"/>
      <c r="D1079" s="68">
        <f t="shared" si="17"/>
        <v>0</v>
      </c>
    </row>
    <row r="1080" spans="1:4">
      <c r="A1080" s="135" t="s">
        <v>886</v>
      </c>
      <c r="B1080" s="133">
        <v>170</v>
      </c>
      <c r="C1080" s="133">
        <v>140</v>
      </c>
      <c r="D1080" s="68">
        <f t="shared" si="17"/>
        <v>121.43</v>
      </c>
    </row>
    <row r="1081" spans="1:4">
      <c r="A1081" s="134" t="s">
        <v>887</v>
      </c>
      <c r="B1081" s="133">
        <v>3519</v>
      </c>
      <c r="C1081" s="133">
        <v>2840</v>
      </c>
      <c r="D1081" s="68">
        <f t="shared" si="17"/>
        <v>123.91</v>
      </c>
    </row>
    <row r="1082" spans="1:4">
      <c r="A1082" s="135" t="s">
        <v>132</v>
      </c>
      <c r="B1082" s="133">
        <v>210</v>
      </c>
      <c r="C1082" s="133">
        <v>0</v>
      </c>
      <c r="D1082" s="68">
        <f t="shared" si="17"/>
        <v>0</v>
      </c>
    </row>
    <row r="1083" spans="1:4">
      <c r="A1083" s="135" t="s">
        <v>133</v>
      </c>
      <c r="B1083" s="133">
        <v>20</v>
      </c>
      <c r="C1083" s="133">
        <v>0</v>
      </c>
      <c r="D1083" s="68">
        <f t="shared" si="17"/>
        <v>0</v>
      </c>
    </row>
    <row r="1084" spans="1:4">
      <c r="A1084" s="135" t="s">
        <v>134</v>
      </c>
      <c r="B1084" s="133"/>
      <c r="C1084" s="133"/>
      <c r="D1084" s="68">
        <f t="shared" si="17"/>
        <v>0</v>
      </c>
    </row>
    <row r="1085" spans="1:4">
      <c r="A1085" s="135" t="s">
        <v>888</v>
      </c>
      <c r="B1085" s="133"/>
      <c r="C1085" s="133"/>
      <c r="D1085" s="68">
        <f t="shared" si="17"/>
        <v>0</v>
      </c>
    </row>
    <row r="1086" spans="1:4">
      <c r="A1086" s="135" t="s">
        <v>889</v>
      </c>
      <c r="B1086" s="133">
        <v>3289</v>
      </c>
      <c r="C1086" s="133">
        <v>2840</v>
      </c>
      <c r="D1086" s="68">
        <f t="shared" si="17"/>
        <v>115.81</v>
      </c>
    </row>
    <row r="1087" spans="1:4">
      <c r="A1087" s="134" t="s">
        <v>890</v>
      </c>
      <c r="B1087" s="133">
        <v>47490</v>
      </c>
      <c r="C1087" s="133">
        <v>76642</v>
      </c>
      <c r="D1087" s="68">
        <f t="shared" si="17"/>
        <v>61.96</v>
      </c>
    </row>
    <row r="1088" spans="1:4">
      <c r="A1088" s="135" t="s">
        <v>891</v>
      </c>
      <c r="B1088" s="133">
        <v>0</v>
      </c>
      <c r="C1088" s="133">
        <v>0</v>
      </c>
      <c r="D1088" s="68">
        <f t="shared" si="17"/>
        <v>0</v>
      </c>
    </row>
    <row r="1089" spans="1:4">
      <c r="A1089" s="135" t="s">
        <v>890</v>
      </c>
      <c r="B1089" s="133">
        <v>47490</v>
      </c>
      <c r="C1089" s="133">
        <v>76642</v>
      </c>
      <c r="D1089" s="68">
        <f t="shared" si="17"/>
        <v>61.96</v>
      </c>
    </row>
    <row r="1090" spans="1:4">
      <c r="A1090" s="133" t="s">
        <v>105</v>
      </c>
      <c r="B1090" s="133">
        <v>6000</v>
      </c>
      <c r="C1090" s="133">
        <v>4500</v>
      </c>
      <c r="D1090" s="68">
        <f t="shared" si="17"/>
        <v>133.33</v>
      </c>
    </row>
    <row r="1091" spans="1:4">
      <c r="A1091" s="134" t="s">
        <v>892</v>
      </c>
      <c r="B1091" s="133">
        <v>525</v>
      </c>
      <c r="C1091" s="133">
        <v>502</v>
      </c>
      <c r="D1091" s="68">
        <f t="shared" si="17"/>
        <v>104.58</v>
      </c>
    </row>
    <row r="1092" spans="1:4">
      <c r="A1092" s="135" t="s">
        <v>132</v>
      </c>
      <c r="B1092" s="133">
        <v>156</v>
      </c>
      <c r="C1092" s="133">
        <v>241</v>
      </c>
      <c r="D1092" s="68">
        <f t="shared" si="17"/>
        <v>64.73</v>
      </c>
    </row>
    <row r="1093" spans="1:4">
      <c r="A1093" s="135" t="s">
        <v>133</v>
      </c>
      <c r="B1093" s="133">
        <v>105</v>
      </c>
      <c r="C1093" s="133">
        <v>0</v>
      </c>
      <c r="D1093" s="68">
        <f t="shared" si="17"/>
        <v>0</v>
      </c>
    </row>
    <row r="1094" spans="1:4">
      <c r="A1094" s="135" t="s">
        <v>134</v>
      </c>
      <c r="B1094" s="133"/>
      <c r="C1094" s="133"/>
      <c r="D1094" s="68">
        <f t="shared" si="17"/>
        <v>0</v>
      </c>
    </row>
    <row r="1095" spans="1:4">
      <c r="A1095" s="135" t="s">
        <v>893</v>
      </c>
      <c r="B1095" s="133"/>
      <c r="C1095" s="133"/>
      <c r="D1095" s="68">
        <f t="shared" si="17"/>
        <v>0</v>
      </c>
    </row>
    <row r="1096" spans="1:4">
      <c r="A1096" s="135" t="s">
        <v>141</v>
      </c>
      <c r="B1096" s="133">
        <v>264</v>
      </c>
      <c r="C1096" s="133">
        <v>261</v>
      </c>
      <c r="D1096" s="68">
        <f t="shared" si="17"/>
        <v>101.15</v>
      </c>
    </row>
    <row r="1097" spans="1:4">
      <c r="A1097" s="135" t="s">
        <v>894</v>
      </c>
      <c r="B1097" s="133"/>
      <c r="C1097" s="133"/>
      <c r="D1097" s="68">
        <f t="shared" si="17"/>
        <v>0</v>
      </c>
    </row>
    <row r="1098" spans="1:4">
      <c r="A1098" s="134" t="s">
        <v>895</v>
      </c>
      <c r="B1098" s="133"/>
      <c r="C1098" s="133"/>
      <c r="D1098" s="68">
        <f t="shared" si="17"/>
        <v>0</v>
      </c>
    </row>
    <row r="1099" spans="1:4">
      <c r="A1099" s="135" t="s">
        <v>896</v>
      </c>
      <c r="B1099" s="133"/>
      <c r="C1099" s="133"/>
      <c r="D1099" s="68">
        <f t="shared" si="17"/>
        <v>0</v>
      </c>
    </row>
    <row r="1100" spans="1:4">
      <c r="A1100" s="135" t="s">
        <v>897</v>
      </c>
      <c r="B1100" s="133"/>
      <c r="C1100" s="133"/>
      <c r="D1100" s="68">
        <f t="shared" si="17"/>
        <v>0</v>
      </c>
    </row>
    <row r="1101" spans="1:4">
      <c r="A1101" s="135" t="s">
        <v>898</v>
      </c>
      <c r="B1101" s="133"/>
      <c r="C1101" s="133"/>
      <c r="D1101" s="68">
        <f t="shared" si="17"/>
        <v>0</v>
      </c>
    </row>
    <row r="1102" spans="1:4">
      <c r="A1102" s="135" t="s">
        <v>899</v>
      </c>
      <c r="B1102" s="133"/>
      <c r="C1102" s="133"/>
      <c r="D1102" s="68">
        <f t="shared" si="17"/>
        <v>0</v>
      </c>
    </row>
    <row r="1103" spans="1:4">
      <c r="A1103" s="135" t="s">
        <v>900</v>
      </c>
      <c r="B1103" s="133"/>
      <c r="C1103" s="133"/>
      <c r="D1103" s="68">
        <f t="shared" si="17"/>
        <v>0</v>
      </c>
    </row>
    <row r="1104" spans="1:4">
      <c r="A1104" s="135" t="s">
        <v>901</v>
      </c>
      <c r="B1104" s="133"/>
      <c r="C1104" s="133"/>
      <c r="D1104" s="68">
        <f t="shared" si="17"/>
        <v>0</v>
      </c>
    </row>
    <row r="1105" spans="1:4">
      <c r="A1105" s="135" t="s">
        <v>902</v>
      </c>
      <c r="B1105" s="133"/>
      <c r="C1105" s="133"/>
      <c r="D1105" s="68">
        <f t="shared" si="17"/>
        <v>0</v>
      </c>
    </row>
    <row r="1106" spans="1:4">
      <c r="A1106" s="135" t="s">
        <v>903</v>
      </c>
      <c r="B1106" s="133"/>
      <c r="C1106" s="133"/>
      <c r="D1106" s="68">
        <f t="shared" si="17"/>
        <v>0</v>
      </c>
    </row>
    <row r="1107" spans="1:4">
      <c r="A1107" s="135" t="s">
        <v>904</v>
      </c>
      <c r="B1107" s="133"/>
      <c r="C1107" s="133"/>
      <c r="D1107" s="68">
        <f t="shared" si="17"/>
        <v>0</v>
      </c>
    </row>
    <row r="1108" spans="1:4">
      <c r="A1108" s="134" t="s">
        <v>905</v>
      </c>
      <c r="B1108" s="133">
        <v>135</v>
      </c>
      <c r="C1108" s="133">
        <v>135</v>
      </c>
      <c r="D1108" s="68">
        <f t="shared" si="17"/>
        <v>100</v>
      </c>
    </row>
    <row r="1109" spans="1:4">
      <c r="A1109" s="135" t="s">
        <v>906</v>
      </c>
      <c r="B1109" s="133"/>
      <c r="C1109" s="133"/>
      <c r="D1109" s="68">
        <f t="shared" si="17"/>
        <v>0</v>
      </c>
    </row>
    <row r="1110" spans="1:4">
      <c r="A1110" s="135" t="s">
        <v>907</v>
      </c>
      <c r="B1110" s="133"/>
      <c r="C1110" s="133"/>
      <c r="D1110" s="68">
        <f t="shared" si="17"/>
        <v>0</v>
      </c>
    </row>
    <row r="1111" spans="1:4">
      <c r="A1111" s="135" t="s">
        <v>908</v>
      </c>
      <c r="B1111" s="133"/>
      <c r="C1111" s="133"/>
      <c r="D1111" s="68">
        <f t="shared" si="17"/>
        <v>0</v>
      </c>
    </row>
    <row r="1112" spans="1:4">
      <c r="A1112" s="135" t="s">
        <v>909</v>
      </c>
      <c r="B1112" s="133"/>
      <c r="C1112" s="133"/>
      <c r="D1112" s="68">
        <f t="shared" si="17"/>
        <v>0</v>
      </c>
    </row>
    <row r="1113" spans="1:4">
      <c r="A1113" s="135" t="s">
        <v>910</v>
      </c>
      <c r="B1113" s="133">
        <v>135</v>
      </c>
      <c r="C1113" s="133">
        <v>135</v>
      </c>
      <c r="D1113" s="68">
        <f t="shared" si="17"/>
        <v>100</v>
      </c>
    </row>
    <row r="1114" spans="1:4">
      <c r="A1114" s="134" t="s">
        <v>911</v>
      </c>
      <c r="B1114" s="133"/>
      <c r="C1114" s="133"/>
      <c r="D1114" s="68">
        <f t="shared" si="17"/>
        <v>0</v>
      </c>
    </row>
    <row r="1115" spans="1:4">
      <c r="A1115" s="135" t="s">
        <v>912</v>
      </c>
      <c r="B1115" s="133"/>
      <c r="C1115" s="133"/>
      <c r="D1115" s="68">
        <f t="shared" si="17"/>
        <v>0</v>
      </c>
    </row>
    <row r="1116" spans="1:4">
      <c r="A1116" s="135" t="s">
        <v>913</v>
      </c>
      <c r="B1116" s="133"/>
      <c r="C1116" s="133"/>
      <c r="D1116" s="68">
        <f t="shared" si="17"/>
        <v>0</v>
      </c>
    </row>
    <row r="1117" spans="1:4">
      <c r="A1117" s="134" t="s">
        <v>914</v>
      </c>
      <c r="B1117" s="133">
        <v>5340</v>
      </c>
      <c r="C1117" s="133">
        <v>3863</v>
      </c>
      <c r="D1117" s="68">
        <f t="shared" si="17"/>
        <v>138.23</v>
      </c>
    </row>
    <row r="1118" spans="1:4">
      <c r="A1118" s="135" t="s">
        <v>915</v>
      </c>
      <c r="B1118" s="133"/>
      <c r="C1118" s="133"/>
      <c r="D1118" s="68">
        <f t="shared" si="17"/>
        <v>0</v>
      </c>
    </row>
    <row r="1119" spans="1:4">
      <c r="A1119" s="135" t="s">
        <v>914</v>
      </c>
      <c r="B1119" s="133">
        <v>5340</v>
      </c>
      <c r="C1119" s="133">
        <v>3863</v>
      </c>
      <c r="D1119" s="68">
        <f t="shared" si="17"/>
        <v>138.23</v>
      </c>
    </row>
    <row r="1120" spans="1:4">
      <c r="A1120" s="133" t="s">
        <v>106</v>
      </c>
      <c r="B1120" s="133"/>
      <c r="C1120" s="133"/>
      <c r="D1120" s="68">
        <f t="shared" si="17"/>
        <v>0</v>
      </c>
    </row>
    <row r="1121" spans="1:4">
      <c r="A1121" s="134" t="s">
        <v>916</v>
      </c>
      <c r="B1121" s="133"/>
      <c r="C1121" s="133"/>
      <c r="D1121" s="68">
        <f t="shared" si="17"/>
        <v>0</v>
      </c>
    </row>
    <row r="1122" spans="1:4">
      <c r="A1122" s="134" t="s">
        <v>917</v>
      </c>
      <c r="B1122" s="133"/>
      <c r="C1122" s="133"/>
      <c r="D1122" s="68">
        <f t="shared" si="17"/>
        <v>0</v>
      </c>
    </row>
    <row r="1123" spans="1:4">
      <c r="A1123" s="134" t="s">
        <v>918</v>
      </c>
      <c r="B1123" s="133"/>
      <c r="C1123" s="133"/>
      <c r="D1123" s="68">
        <f t="shared" si="17"/>
        <v>0</v>
      </c>
    </row>
    <row r="1124" spans="1:4">
      <c r="A1124" s="134" t="s">
        <v>919</v>
      </c>
      <c r="B1124" s="133"/>
      <c r="C1124" s="133"/>
      <c r="D1124" s="68">
        <f t="shared" si="17"/>
        <v>0</v>
      </c>
    </row>
    <row r="1125" spans="1:4">
      <c r="A1125" s="134" t="s">
        <v>920</v>
      </c>
      <c r="B1125" s="133"/>
      <c r="C1125" s="133"/>
      <c r="D1125" s="68">
        <f t="shared" si="17"/>
        <v>0</v>
      </c>
    </row>
    <row r="1126" spans="1:4">
      <c r="A1126" s="134" t="s">
        <v>712</v>
      </c>
      <c r="B1126" s="133"/>
      <c r="C1126" s="133"/>
      <c r="D1126" s="68">
        <f t="shared" si="17"/>
        <v>0</v>
      </c>
    </row>
    <row r="1127" spans="1:4">
      <c r="A1127" s="134" t="s">
        <v>921</v>
      </c>
      <c r="B1127" s="133"/>
      <c r="C1127" s="133"/>
      <c r="D1127" s="68">
        <f t="shared" si="17"/>
        <v>0</v>
      </c>
    </row>
    <row r="1128" spans="1:4">
      <c r="A1128" s="134" t="s">
        <v>922</v>
      </c>
      <c r="B1128" s="133"/>
      <c r="C1128" s="133"/>
      <c r="D1128" s="68">
        <f t="shared" si="17"/>
        <v>0</v>
      </c>
    </row>
    <row r="1129" spans="1:4">
      <c r="A1129" s="134" t="s">
        <v>112</v>
      </c>
      <c r="B1129" s="133"/>
      <c r="C1129" s="133"/>
      <c r="D1129" s="68">
        <f t="shared" si="17"/>
        <v>0</v>
      </c>
    </row>
    <row r="1130" spans="1:4">
      <c r="A1130" s="133" t="s">
        <v>107</v>
      </c>
      <c r="B1130" s="133">
        <v>5800</v>
      </c>
      <c r="C1130" s="133">
        <v>5500</v>
      </c>
      <c r="D1130" s="68">
        <f t="shared" si="17"/>
        <v>105.45</v>
      </c>
    </row>
    <row r="1131" spans="1:4">
      <c r="A1131" s="134" t="s">
        <v>923</v>
      </c>
      <c r="B1131" s="133">
        <v>4475</v>
      </c>
      <c r="C1131" s="133">
        <v>4116</v>
      </c>
      <c r="D1131" s="68">
        <f t="shared" si="17"/>
        <v>108.72</v>
      </c>
    </row>
    <row r="1132" spans="1:4">
      <c r="A1132" s="135" t="s">
        <v>132</v>
      </c>
      <c r="B1132" s="133">
        <v>2381</v>
      </c>
      <c r="C1132" s="133">
        <v>2419</v>
      </c>
      <c r="D1132" s="68">
        <f t="shared" si="17"/>
        <v>98.43</v>
      </c>
    </row>
    <row r="1133" spans="1:4">
      <c r="A1133" s="135" t="s">
        <v>133</v>
      </c>
      <c r="B1133" s="133">
        <v>18</v>
      </c>
      <c r="C1133" s="133">
        <v>18</v>
      </c>
      <c r="D1133" s="68">
        <f t="shared" si="17"/>
        <v>100</v>
      </c>
    </row>
    <row r="1134" spans="1:4">
      <c r="A1134" s="135" t="s">
        <v>134</v>
      </c>
      <c r="B1134" s="133"/>
      <c r="C1134" s="133"/>
      <c r="D1134" s="68">
        <f t="shared" si="17"/>
        <v>0</v>
      </c>
    </row>
    <row r="1135" spans="1:4">
      <c r="A1135" s="135" t="s">
        <v>924</v>
      </c>
      <c r="B1135" s="133"/>
      <c r="C1135" s="133"/>
      <c r="D1135" s="68">
        <f t="shared" si="17"/>
        <v>0</v>
      </c>
    </row>
    <row r="1136" spans="1:4">
      <c r="A1136" s="135" t="s">
        <v>925</v>
      </c>
      <c r="B1136" s="133">
        <v>0</v>
      </c>
      <c r="C1136" s="133">
        <v>100</v>
      </c>
      <c r="D1136" s="68">
        <f t="shared" si="17"/>
        <v>0</v>
      </c>
    </row>
    <row r="1137" spans="1:4">
      <c r="A1137" s="135" t="s">
        <v>926</v>
      </c>
      <c r="B1137" s="133"/>
      <c r="C1137" s="133"/>
      <c r="D1137" s="68">
        <f t="shared" si="17"/>
        <v>0</v>
      </c>
    </row>
    <row r="1138" spans="1:4">
      <c r="A1138" s="135" t="s">
        <v>927</v>
      </c>
      <c r="B1138" s="133"/>
      <c r="C1138" s="133"/>
      <c r="D1138" s="68">
        <f t="shared" si="17"/>
        <v>0</v>
      </c>
    </row>
    <row r="1139" spans="1:4">
      <c r="A1139" s="135" t="s">
        <v>928</v>
      </c>
      <c r="B1139" s="133"/>
      <c r="C1139" s="133"/>
      <c r="D1139" s="68">
        <f t="shared" si="17"/>
        <v>0</v>
      </c>
    </row>
    <row r="1140" spans="1:4">
      <c r="A1140" s="135" t="s">
        <v>929</v>
      </c>
      <c r="B1140" s="133"/>
      <c r="C1140" s="133"/>
      <c r="D1140" s="68">
        <f t="shared" si="17"/>
        <v>0</v>
      </c>
    </row>
    <row r="1141" spans="1:4">
      <c r="A1141" s="135" t="s">
        <v>930</v>
      </c>
      <c r="B1141" s="133"/>
      <c r="C1141" s="133"/>
      <c r="D1141" s="68">
        <f t="shared" ref="D1141:D1204" si="18">IF(C1141&lt;&gt;0,ROUND(B1141/C1141*100,2),0)</f>
        <v>0</v>
      </c>
    </row>
    <row r="1142" spans="1:4">
      <c r="A1142" s="135" t="s">
        <v>931</v>
      </c>
      <c r="B1142" s="133"/>
      <c r="C1142" s="133"/>
      <c r="D1142" s="68">
        <f t="shared" si="18"/>
        <v>0</v>
      </c>
    </row>
    <row r="1143" spans="1:4">
      <c r="A1143" s="135" t="s">
        <v>932</v>
      </c>
      <c r="B1143" s="133"/>
      <c r="C1143" s="133"/>
      <c r="D1143" s="68">
        <f t="shared" si="18"/>
        <v>0</v>
      </c>
    </row>
    <row r="1144" spans="1:4">
      <c r="A1144" s="135" t="s">
        <v>933</v>
      </c>
      <c r="B1144" s="133"/>
      <c r="C1144" s="133"/>
      <c r="D1144" s="68">
        <f t="shared" si="18"/>
        <v>0</v>
      </c>
    </row>
    <row r="1145" spans="1:4">
      <c r="A1145" s="135" t="s">
        <v>934</v>
      </c>
      <c r="B1145" s="133"/>
      <c r="C1145" s="133"/>
      <c r="D1145" s="68">
        <f t="shared" si="18"/>
        <v>0</v>
      </c>
    </row>
    <row r="1146" spans="1:4">
      <c r="A1146" s="135" t="s">
        <v>935</v>
      </c>
      <c r="B1146" s="133">
        <v>600</v>
      </c>
      <c r="C1146" s="133">
        <v>240</v>
      </c>
      <c r="D1146" s="68">
        <f t="shared" si="18"/>
        <v>250</v>
      </c>
    </row>
    <row r="1147" spans="1:4">
      <c r="A1147" s="135" t="s">
        <v>936</v>
      </c>
      <c r="B1147" s="133"/>
      <c r="C1147" s="133"/>
      <c r="D1147" s="68">
        <f t="shared" si="18"/>
        <v>0</v>
      </c>
    </row>
    <row r="1148" spans="1:4">
      <c r="A1148" s="135" t="s">
        <v>937</v>
      </c>
      <c r="B1148" s="133"/>
      <c r="C1148" s="133"/>
      <c r="D1148" s="68">
        <f t="shared" si="18"/>
        <v>0</v>
      </c>
    </row>
    <row r="1149" spans="1:4">
      <c r="A1149" s="135" t="s">
        <v>938</v>
      </c>
      <c r="B1149" s="133"/>
      <c r="C1149" s="133"/>
      <c r="D1149" s="68">
        <f t="shared" si="18"/>
        <v>0</v>
      </c>
    </row>
    <row r="1150" spans="1:4">
      <c r="A1150" s="135" t="s">
        <v>939</v>
      </c>
      <c r="B1150" s="133"/>
      <c r="C1150" s="133"/>
      <c r="D1150" s="68">
        <f t="shared" si="18"/>
        <v>0</v>
      </c>
    </row>
    <row r="1151" spans="1:4">
      <c r="A1151" s="135" t="s">
        <v>940</v>
      </c>
      <c r="B1151" s="133"/>
      <c r="C1151" s="133"/>
      <c r="D1151" s="68">
        <f t="shared" si="18"/>
        <v>0</v>
      </c>
    </row>
    <row r="1152" spans="1:4">
      <c r="A1152" s="135" t="s">
        <v>941</v>
      </c>
      <c r="B1152" s="133"/>
      <c r="C1152" s="133"/>
      <c r="D1152" s="68">
        <f t="shared" si="18"/>
        <v>0</v>
      </c>
    </row>
    <row r="1153" spans="1:4">
      <c r="A1153" s="135" t="s">
        <v>942</v>
      </c>
      <c r="B1153" s="133"/>
      <c r="C1153" s="133"/>
      <c r="D1153" s="68">
        <f t="shared" si="18"/>
        <v>0</v>
      </c>
    </row>
    <row r="1154" spans="1:4">
      <c r="A1154" s="135" t="s">
        <v>943</v>
      </c>
      <c r="B1154" s="133"/>
      <c r="C1154" s="133"/>
      <c r="D1154" s="68">
        <f t="shared" si="18"/>
        <v>0</v>
      </c>
    </row>
    <row r="1155" spans="1:4">
      <c r="A1155" s="135" t="s">
        <v>944</v>
      </c>
      <c r="B1155" s="133"/>
      <c r="C1155" s="133"/>
      <c r="D1155" s="68">
        <f t="shared" si="18"/>
        <v>0</v>
      </c>
    </row>
    <row r="1156" spans="1:4">
      <c r="A1156" s="135" t="s">
        <v>141</v>
      </c>
      <c r="B1156" s="133">
        <v>1476</v>
      </c>
      <c r="C1156" s="133">
        <v>1339</v>
      </c>
      <c r="D1156" s="68">
        <f t="shared" si="18"/>
        <v>110.23</v>
      </c>
    </row>
    <row r="1157" spans="1:4">
      <c r="A1157" s="135" t="s">
        <v>945</v>
      </c>
      <c r="B1157" s="133"/>
      <c r="C1157" s="133"/>
      <c r="D1157" s="68">
        <f t="shared" si="18"/>
        <v>0</v>
      </c>
    </row>
    <row r="1158" spans="1:4">
      <c r="A1158" s="134" t="s">
        <v>946</v>
      </c>
      <c r="B1158" s="133">
        <v>731</v>
      </c>
      <c r="C1158" s="133">
        <v>603</v>
      </c>
      <c r="D1158" s="68">
        <f t="shared" si="18"/>
        <v>121.23</v>
      </c>
    </row>
    <row r="1159" spans="1:4">
      <c r="A1159" s="135" t="s">
        <v>132</v>
      </c>
      <c r="B1159" s="133"/>
      <c r="C1159" s="133"/>
      <c r="D1159" s="68">
        <f t="shared" si="18"/>
        <v>0</v>
      </c>
    </row>
    <row r="1160" spans="1:4">
      <c r="A1160" s="135" t="s">
        <v>133</v>
      </c>
      <c r="B1160" s="133"/>
      <c r="C1160" s="133"/>
      <c r="D1160" s="68">
        <f t="shared" si="18"/>
        <v>0</v>
      </c>
    </row>
    <row r="1161" spans="1:4">
      <c r="A1161" s="135" t="s">
        <v>134</v>
      </c>
      <c r="B1161" s="133"/>
      <c r="C1161" s="133"/>
      <c r="D1161" s="68">
        <f t="shared" si="18"/>
        <v>0</v>
      </c>
    </row>
    <row r="1162" spans="1:4">
      <c r="A1162" s="135" t="s">
        <v>947</v>
      </c>
      <c r="B1162" s="133"/>
      <c r="C1162" s="133"/>
      <c r="D1162" s="68">
        <f t="shared" si="18"/>
        <v>0</v>
      </c>
    </row>
    <row r="1163" spans="1:4">
      <c r="A1163" s="135" t="s">
        <v>948</v>
      </c>
      <c r="B1163" s="133"/>
      <c r="C1163" s="133"/>
      <c r="D1163" s="68">
        <f t="shared" si="18"/>
        <v>0</v>
      </c>
    </row>
    <row r="1164" spans="1:4">
      <c r="A1164" s="135" t="s">
        <v>949</v>
      </c>
      <c r="B1164" s="133"/>
      <c r="C1164" s="133"/>
      <c r="D1164" s="68">
        <f t="shared" si="18"/>
        <v>0</v>
      </c>
    </row>
    <row r="1165" spans="1:4">
      <c r="A1165" s="135" t="s">
        <v>950</v>
      </c>
      <c r="B1165" s="133"/>
      <c r="C1165" s="133"/>
      <c r="D1165" s="68">
        <f t="shared" si="18"/>
        <v>0</v>
      </c>
    </row>
    <row r="1166" spans="1:4">
      <c r="A1166" s="135" t="s">
        <v>951</v>
      </c>
      <c r="B1166" s="133">
        <v>250</v>
      </c>
      <c r="C1166" s="133">
        <v>217</v>
      </c>
      <c r="D1166" s="68">
        <f t="shared" si="18"/>
        <v>115.21</v>
      </c>
    </row>
    <row r="1167" spans="1:4">
      <c r="A1167" s="135" t="s">
        <v>952</v>
      </c>
      <c r="B1167" s="133"/>
      <c r="C1167" s="133"/>
      <c r="D1167" s="68">
        <f t="shared" si="18"/>
        <v>0</v>
      </c>
    </row>
    <row r="1168" spans="1:4">
      <c r="A1168" s="135" t="s">
        <v>953</v>
      </c>
      <c r="B1168" s="133">
        <v>331</v>
      </c>
      <c r="C1168" s="133">
        <v>236</v>
      </c>
      <c r="D1168" s="68">
        <f t="shared" si="18"/>
        <v>140.25</v>
      </c>
    </row>
    <row r="1169" spans="1:4">
      <c r="A1169" s="135" t="s">
        <v>954</v>
      </c>
      <c r="B1169" s="133"/>
      <c r="C1169" s="133"/>
      <c r="D1169" s="68">
        <f t="shared" si="18"/>
        <v>0</v>
      </c>
    </row>
    <row r="1170" spans="1:4">
      <c r="A1170" s="135" t="s">
        <v>955</v>
      </c>
      <c r="B1170" s="133"/>
      <c r="C1170" s="133"/>
      <c r="D1170" s="68">
        <f t="shared" si="18"/>
        <v>0</v>
      </c>
    </row>
    <row r="1171" spans="1:4">
      <c r="A1171" s="135" t="s">
        <v>956</v>
      </c>
      <c r="B1171" s="133"/>
      <c r="C1171" s="133"/>
      <c r="D1171" s="68">
        <f t="shared" si="18"/>
        <v>0</v>
      </c>
    </row>
    <row r="1172" spans="1:4">
      <c r="A1172" s="135" t="s">
        <v>957</v>
      </c>
      <c r="B1172" s="133">
        <v>150</v>
      </c>
      <c r="C1172" s="133">
        <v>150</v>
      </c>
      <c r="D1172" s="68">
        <f t="shared" si="18"/>
        <v>100</v>
      </c>
    </row>
    <row r="1173" spans="1:4">
      <c r="A1173" s="134" t="s">
        <v>958</v>
      </c>
      <c r="B1173" s="133">
        <v>594</v>
      </c>
      <c r="C1173" s="133">
        <v>781</v>
      </c>
      <c r="D1173" s="68">
        <f t="shared" si="18"/>
        <v>76.06</v>
      </c>
    </row>
    <row r="1174" spans="1:4">
      <c r="A1174" s="135" t="s">
        <v>958</v>
      </c>
      <c r="B1174" s="133">
        <v>594</v>
      </c>
      <c r="C1174" s="133">
        <v>781</v>
      </c>
      <c r="D1174" s="68">
        <f t="shared" si="18"/>
        <v>76.06</v>
      </c>
    </row>
    <row r="1175" spans="1:4">
      <c r="A1175" s="133" t="s">
        <v>108</v>
      </c>
      <c r="B1175" s="133">
        <v>48100</v>
      </c>
      <c r="C1175" s="133">
        <v>46200</v>
      </c>
      <c r="D1175" s="68">
        <f t="shared" si="18"/>
        <v>104.11</v>
      </c>
    </row>
    <row r="1176" spans="1:4">
      <c r="A1176" s="134" t="s">
        <v>959</v>
      </c>
      <c r="B1176" s="133">
        <v>0</v>
      </c>
      <c r="C1176" s="133">
        <v>0</v>
      </c>
      <c r="D1176" s="68">
        <f t="shared" si="18"/>
        <v>0</v>
      </c>
    </row>
    <row r="1177" spans="1:4">
      <c r="A1177" s="135" t="s">
        <v>960</v>
      </c>
      <c r="B1177" s="133"/>
      <c r="C1177" s="133"/>
      <c r="D1177" s="68">
        <f t="shared" si="18"/>
        <v>0</v>
      </c>
    </row>
    <row r="1178" spans="1:4">
      <c r="A1178" s="135" t="s">
        <v>961</v>
      </c>
      <c r="B1178" s="133"/>
      <c r="C1178" s="133"/>
      <c r="D1178" s="68">
        <f t="shared" si="18"/>
        <v>0</v>
      </c>
    </row>
    <row r="1179" spans="1:4">
      <c r="A1179" s="135" t="s">
        <v>962</v>
      </c>
      <c r="B1179" s="133"/>
      <c r="C1179" s="133"/>
      <c r="D1179" s="68">
        <f t="shared" si="18"/>
        <v>0</v>
      </c>
    </row>
    <row r="1180" spans="1:4">
      <c r="A1180" s="135" t="s">
        <v>963</v>
      </c>
      <c r="B1180" s="133"/>
      <c r="C1180" s="133"/>
      <c r="D1180" s="68">
        <f t="shared" si="18"/>
        <v>0</v>
      </c>
    </row>
    <row r="1181" spans="1:4">
      <c r="A1181" s="135" t="s">
        <v>964</v>
      </c>
      <c r="B1181" s="133"/>
      <c r="C1181" s="133"/>
      <c r="D1181" s="68">
        <f t="shared" si="18"/>
        <v>0</v>
      </c>
    </row>
    <row r="1182" spans="1:4">
      <c r="A1182" s="135" t="s">
        <v>965</v>
      </c>
      <c r="B1182" s="133">
        <v>0</v>
      </c>
      <c r="C1182" s="133">
        <v>0</v>
      </c>
      <c r="D1182" s="68">
        <f t="shared" si="18"/>
        <v>0</v>
      </c>
    </row>
    <row r="1183" spans="1:4">
      <c r="A1183" s="135" t="s">
        <v>966</v>
      </c>
      <c r="B1183" s="133"/>
      <c r="C1183" s="133"/>
      <c r="D1183" s="68">
        <f t="shared" si="18"/>
        <v>0</v>
      </c>
    </row>
    <row r="1184" spans="1:4">
      <c r="A1184" s="135" t="s">
        <v>967</v>
      </c>
      <c r="B1184" s="133">
        <v>0</v>
      </c>
      <c r="C1184" s="133">
        <v>0</v>
      </c>
      <c r="D1184" s="68">
        <f t="shared" si="18"/>
        <v>0</v>
      </c>
    </row>
    <row r="1185" spans="1:4">
      <c r="A1185" s="135" t="s">
        <v>968</v>
      </c>
      <c r="B1185" s="133"/>
      <c r="C1185" s="133"/>
      <c r="D1185" s="68">
        <f t="shared" si="18"/>
        <v>0</v>
      </c>
    </row>
    <row r="1186" spans="1:4">
      <c r="A1186" s="135" t="s">
        <v>969</v>
      </c>
      <c r="B1186" s="133">
        <v>0</v>
      </c>
      <c r="C1186" s="133">
        <v>0</v>
      </c>
      <c r="D1186" s="68">
        <f t="shared" si="18"/>
        <v>0</v>
      </c>
    </row>
    <row r="1187" spans="1:4">
      <c r="A1187" s="135" t="s">
        <v>970</v>
      </c>
      <c r="B1187" s="133">
        <v>0</v>
      </c>
      <c r="C1187" s="133">
        <v>0</v>
      </c>
      <c r="D1187" s="68">
        <f t="shared" si="18"/>
        <v>0</v>
      </c>
    </row>
    <row r="1188" spans="1:4">
      <c r="A1188" s="134" t="s">
        <v>971</v>
      </c>
      <c r="B1188" s="133">
        <v>48100</v>
      </c>
      <c r="C1188" s="133">
        <v>46200</v>
      </c>
      <c r="D1188" s="68">
        <f t="shared" si="18"/>
        <v>104.11</v>
      </c>
    </row>
    <row r="1189" spans="1:4">
      <c r="A1189" s="135" t="s">
        <v>972</v>
      </c>
      <c r="B1189" s="133">
        <v>48100</v>
      </c>
      <c r="C1189" s="133">
        <v>46200</v>
      </c>
      <c r="D1189" s="68">
        <f t="shared" si="18"/>
        <v>104.11</v>
      </c>
    </row>
    <row r="1190" spans="1:4">
      <c r="A1190" s="135" t="s">
        <v>973</v>
      </c>
      <c r="B1190" s="133"/>
      <c r="C1190" s="133"/>
      <c r="D1190" s="68">
        <f t="shared" si="18"/>
        <v>0</v>
      </c>
    </row>
    <row r="1191" spans="1:4">
      <c r="A1191" s="135" t="s">
        <v>974</v>
      </c>
      <c r="B1191" s="133"/>
      <c r="C1191" s="133"/>
      <c r="D1191" s="68">
        <f t="shared" si="18"/>
        <v>0</v>
      </c>
    </row>
    <row r="1192" spans="1:4">
      <c r="A1192" s="134" t="s">
        <v>975</v>
      </c>
      <c r="B1192" s="133">
        <v>0</v>
      </c>
      <c r="C1192" s="133">
        <v>0</v>
      </c>
      <c r="D1192" s="68">
        <f t="shared" si="18"/>
        <v>0</v>
      </c>
    </row>
    <row r="1193" spans="1:4">
      <c r="A1193" s="135" t="s">
        <v>976</v>
      </c>
      <c r="B1193" s="133"/>
      <c r="C1193" s="133"/>
      <c r="D1193" s="68">
        <f t="shared" si="18"/>
        <v>0</v>
      </c>
    </row>
    <row r="1194" spans="1:4">
      <c r="A1194" s="135" t="s">
        <v>977</v>
      </c>
      <c r="B1194" s="133"/>
      <c r="C1194" s="133"/>
      <c r="D1194" s="68">
        <f t="shared" si="18"/>
        <v>0</v>
      </c>
    </row>
    <row r="1195" spans="1:4">
      <c r="A1195" s="135" t="s">
        <v>978</v>
      </c>
      <c r="B1195" s="133">
        <v>0</v>
      </c>
      <c r="C1195" s="133">
        <v>0</v>
      </c>
      <c r="D1195" s="68">
        <f t="shared" si="18"/>
        <v>0</v>
      </c>
    </row>
    <row r="1196" spans="1:4">
      <c r="A1196" s="133" t="s">
        <v>109</v>
      </c>
      <c r="B1196" s="133">
        <v>4830</v>
      </c>
      <c r="C1196" s="133">
        <v>1780</v>
      </c>
      <c r="D1196" s="68">
        <f t="shared" si="18"/>
        <v>271.35</v>
      </c>
    </row>
    <row r="1197" spans="1:4">
      <c r="A1197" s="134" t="s">
        <v>979</v>
      </c>
      <c r="B1197" s="133">
        <v>4280</v>
      </c>
      <c r="C1197" s="133">
        <v>1780</v>
      </c>
      <c r="D1197" s="68">
        <f t="shared" si="18"/>
        <v>240.45</v>
      </c>
    </row>
    <row r="1198" spans="1:4">
      <c r="A1198" s="135" t="s">
        <v>132</v>
      </c>
      <c r="B1198" s="133"/>
      <c r="C1198" s="133"/>
      <c r="D1198" s="68">
        <f t="shared" si="18"/>
        <v>0</v>
      </c>
    </row>
    <row r="1199" spans="1:4">
      <c r="A1199" s="135" t="s">
        <v>133</v>
      </c>
      <c r="B1199" s="133"/>
      <c r="C1199" s="133"/>
      <c r="D1199" s="68">
        <f t="shared" si="18"/>
        <v>0</v>
      </c>
    </row>
    <row r="1200" spans="1:4">
      <c r="A1200" s="135" t="s">
        <v>134</v>
      </c>
      <c r="B1200" s="133"/>
      <c r="C1200" s="133"/>
      <c r="D1200" s="68">
        <f t="shared" si="18"/>
        <v>0</v>
      </c>
    </row>
    <row r="1201" spans="1:4">
      <c r="A1201" s="135" t="s">
        <v>980</v>
      </c>
      <c r="B1201" s="133"/>
      <c r="C1201" s="133"/>
      <c r="D1201" s="68">
        <f t="shared" si="18"/>
        <v>0</v>
      </c>
    </row>
    <row r="1202" spans="1:4">
      <c r="A1202" s="135" t="s">
        <v>981</v>
      </c>
      <c r="B1202" s="133"/>
      <c r="C1202" s="133"/>
      <c r="D1202" s="68">
        <f t="shared" si="18"/>
        <v>0</v>
      </c>
    </row>
    <row r="1203" spans="1:4">
      <c r="A1203" s="135" t="s">
        <v>982</v>
      </c>
      <c r="B1203" s="133"/>
      <c r="C1203" s="133"/>
      <c r="D1203" s="68">
        <f t="shared" si="18"/>
        <v>0</v>
      </c>
    </row>
    <row r="1204" spans="1:4">
      <c r="A1204" s="135" t="s">
        <v>983</v>
      </c>
      <c r="B1204" s="133"/>
      <c r="C1204" s="133"/>
      <c r="D1204" s="68">
        <f t="shared" si="18"/>
        <v>0</v>
      </c>
    </row>
    <row r="1205" spans="1:4">
      <c r="A1205" s="135" t="s">
        <v>984</v>
      </c>
      <c r="B1205" s="133"/>
      <c r="C1205" s="133"/>
      <c r="D1205" s="68">
        <f t="shared" ref="D1205:D1268" si="19">IF(C1205&lt;&gt;0,ROUND(B1205/C1205*100,2),0)</f>
        <v>0</v>
      </c>
    </row>
    <row r="1206" spans="1:4">
      <c r="A1206" s="135" t="s">
        <v>985</v>
      </c>
      <c r="B1206" s="133"/>
      <c r="C1206" s="133"/>
      <c r="D1206" s="68">
        <f t="shared" si="19"/>
        <v>0</v>
      </c>
    </row>
    <row r="1207" spans="1:4">
      <c r="A1207" s="135" t="s">
        <v>986</v>
      </c>
      <c r="B1207" s="133"/>
      <c r="C1207" s="133"/>
      <c r="D1207" s="68">
        <f t="shared" si="19"/>
        <v>0</v>
      </c>
    </row>
    <row r="1208" spans="1:4">
      <c r="A1208" s="135" t="s">
        <v>987</v>
      </c>
      <c r="B1208" s="133"/>
      <c r="C1208" s="133"/>
      <c r="D1208" s="68">
        <f t="shared" si="19"/>
        <v>0</v>
      </c>
    </row>
    <row r="1209" spans="1:4">
      <c r="A1209" s="135" t="s">
        <v>988</v>
      </c>
      <c r="B1209" s="133"/>
      <c r="C1209" s="133"/>
      <c r="D1209" s="68">
        <f t="shared" si="19"/>
        <v>0</v>
      </c>
    </row>
    <row r="1210" spans="1:4">
      <c r="A1210" s="135" t="s">
        <v>989</v>
      </c>
      <c r="B1210" s="133"/>
      <c r="C1210" s="133"/>
      <c r="D1210" s="68">
        <f t="shared" si="19"/>
        <v>0</v>
      </c>
    </row>
    <row r="1211" spans="1:4">
      <c r="A1211" s="135" t="s">
        <v>990</v>
      </c>
      <c r="B1211" s="133"/>
      <c r="C1211" s="133"/>
      <c r="D1211" s="68">
        <f t="shared" si="19"/>
        <v>0</v>
      </c>
    </row>
    <row r="1212" spans="1:4">
      <c r="A1212" s="135" t="s">
        <v>991</v>
      </c>
      <c r="B1212" s="133"/>
      <c r="C1212" s="133"/>
      <c r="D1212" s="68">
        <f t="shared" si="19"/>
        <v>0</v>
      </c>
    </row>
    <row r="1213" spans="1:4">
      <c r="A1213" s="135" t="s">
        <v>141</v>
      </c>
      <c r="B1213" s="133"/>
      <c r="C1213" s="133"/>
      <c r="D1213" s="68">
        <f t="shared" si="19"/>
        <v>0</v>
      </c>
    </row>
    <row r="1214" spans="1:4">
      <c r="A1214" s="135" t="s">
        <v>992</v>
      </c>
      <c r="B1214" s="133">
        <v>4280</v>
      </c>
      <c r="C1214" s="133">
        <v>1780</v>
      </c>
      <c r="D1214" s="68">
        <f t="shared" si="19"/>
        <v>240.45</v>
      </c>
    </row>
    <row r="1215" spans="1:4">
      <c r="A1215" s="134" t="s">
        <v>993</v>
      </c>
      <c r="B1215" s="133"/>
      <c r="C1215" s="133"/>
      <c r="D1215" s="68">
        <f t="shared" si="19"/>
        <v>0</v>
      </c>
    </row>
    <row r="1216" spans="1:4">
      <c r="A1216" s="135" t="s">
        <v>994</v>
      </c>
      <c r="B1216" s="133"/>
      <c r="C1216" s="133"/>
      <c r="D1216" s="68">
        <f t="shared" si="19"/>
        <v>0</v>
      </c>
    </row>
    <row r="1217" spans="1:4">
      <c r="A1217" s="135" t="s">
        <v>995</v>
      </c>
      <c r="B1217" s="133"/>
      <c r="C1217" s="133"/>
      <c r="D1217" s="68">
        <f t="shared" si="19"/>
        <v>0</v>
      </c>
    </row>
    <row r="1218" spans="1:4">
      <c r="A1218" s="135" t="s">
        <v>996</v>
      </c>
      <c r="B1218" s="133"/>
      <c r="C1218" s="133"/>
      <c r="D1218" s="68">
        <f t="shared" si="19"/>
        <v>0</v>
      </c>
    </row>
    <row r="1219" spans="1:4">
      <c r="A1219" s="135" t="s">
        <v>997</v>
      </c>
      <c r="B1219" s="133"/>
      <c r="C1219" s="133"/>
      <c r="D1219" s="68">
        <f t="shared" si="19"/>
        <v>0</v>
      </c>
    </row>
    <row r="1220" spans="1:4">
      <c r="A1220" s="135" t="s">
        <v>998</v>
      </c>
      <c r="B1220" s="133"/>
      <c r="C1220" s="133"/>
      <c r="D1220" s="68">
        <f t="shared" si="19"/>
        <v>0</v>
      </c>
    </row>
    <row r="1221" spans="1:4">
      <c r="A1221" s="135" t="s">
        <v>999</v>
      </c>
      <c r="B1221" s="133"/>
      <c r="C1221" s="133"/>
      <c r="D1221" s="68">
        <f t="shared" si="19"/>
        <v>0</v>
      </c>
    </row>
    <row r="1222" spans="1:4">
      <c r="A1222" s="134" t="s">
        <v>1000</v>
      </c>
      <c r="B1222" s="133"/>
      <c r="C1222" s="133"/>
      <c r="D1222" s="68">
        <f t="shared" si="19"/>
        <v>0</v>
      </c>
    </row>
    <row r="1223" spans="1:4">
      <c r="A1223" s="135" t="s">
        <v>1001</v>
      </c>
      <c r="B1223" s="133"/>
      <c r="C1223" s="133"/>
      <c r="D1223" s="68">
        <f t="shared" si="19"/>
        <v>0</v>
      </c>
    </row>
    <row r="1224" spans="1:4">
      <c r="A1224" s="135" t="s">
        <v>1002</v>
      </c>
      <c r="B1224" s="133"/>
      <c r="C1224" s="133"/>
      <c r="D1224" s="68">
        <f t="shared" si="19"/>
        <v>0</v>
      </c>
    </row>
    <row r="1225" spans="1:4">
      <c r="A1225" s="135" t="s">
        <v>1003</v>
      </c>
      <c r="B1225" s="133"/>
      <c r="C1225" s="133"/>
      <c r="D1225" s="68">
        <f t="shared" si="19"/>
        <v>0</v>
      </c>
    </row>
    <row r="1226" spans="1:4">
      <c r="A1226" s="135" t="s">
        <v>1004</v>
      </c>
      <c r="B1226" s="133"/>
      <c r="C1226" s="133"/>
      <c r="D1226" s="68">
        <f t="shared" si="19"/>
        <v>0</v>
      </c>
    </row>
    <row r="1227" spans="1:4">
      <c r="A1227" s="135" t="s">
        <v>1005</v>
      </c>
      <c r="B1227" s="133"/>
      <c r="C1227" s="133"/>
      <c r="D1227" s="68">
        <f t="shared" si="19"/>
        <v>0</v>
      </c>
    </row>
    <row r="1228" spans="1:4">
      <c r="A1228" s="134" t="s">
        <v>1006</v>
      </c>
      <c r="B1228" s="133">
        <v>550</v>
      </c>
      <c r="C1228" s="133">
        <v>0</v>
      </c>
      <c r="D1228" s="68">
        <f t="shared" si="19"/>
        <v>0</v>
      </c>
    </row>
    <row r="1229" spans="1:4">
      <c r="A1229" s="135" t="s">
        <v>1007</v>
      </c>
      <c r="B1229" s="133"/>
      <c r="C1229" s="133"/>
      <c r="D1229" s="68">
        <f t="shared" si="19"/>
        <v>0</v>
      </c>
    </row>
    <row r="1230" spans="1:4">
      <c r="A1230" s="135" t="s">
        <v>1008</v>
      </c>
      <c r="B1230" s="133"/>
      <c r="C1230" s="133"/>
      <c r="D1230" s="68">
        <f t="shared" si="19"/>
        <v>0</v>
      </c>
    </row>
    <row r="1231" spans="1:4">
      <c r="A1231" s="135" t="s">
        <v>1009</v>
      </c>
      <c r="B1231" s="133"/>
      <c r="C1231" s="133"/>
      <c r="D1231" s="68">
        <f t="shared" si="19"/>
        <v>0</v>
      </c>
    </row>
    <row r="1232" spans="1:4">
      <c r="A1232" s="135" t="s">
        <v>1010</v>
      </c>
      <c r="B1232" s="133"/>
      <c r="C1232" s="133"/>
      <c r="D1232" s="68">
        <f t="shared" si="19"/>
        <v>0</v>
      </c>
    </row>
    <row r="1233" spans="1:4">
      <c r="A1233" s="135" t="s">
        <v>1011</v>
      </c>
      <c r="B1233" s="133"/>
      <c r="C1233" s="133"/>
      <c r="D1233" s="68">
        <f t="shared" si="19"/>
        <v>0</v>
      </c>
    </row>
    <row r="1234" spans="1:4">
      <c r="A1234" s="135" t="s">
        <v>1012</v>
      </c>
      <c r="B1234" s="133"/>
      <c r="C1234" s="133"/>
      <c r="D1234" s="68">
        <f t="shared" si="19"/>
        <v>0</v>
      </c>
    </row>
    <row r="1235" spans="1:4">
      <c r="A1235" s="135" t="s">
        <v>1013</v>
      </c>
      <c r="B1235" s="133"/>
      <c r="C1235" s="133"/>
      <c r="D1235" s="68">
        <f t="shared" si="19"/>
        <v>0</v>
      </c>
    </row>
    <row r="1236" spans="1:4">
      <c r="A1236" s="135" t="s">
        <v>1014</v>
      </c>
      <c r="B1236" s="133"/>
      <c r="C1236" s="133"/>
      <c r="D1236" s="68">
        <f t="shared" si="19"/>
        <v>0</v>
      </c>
    </row>
    <row r="1237" spans="1:4">
      <c r="A1237" s="135" t="s">
        <v>1015</v>
      </c>
      <c r="B1237" s="133"/>
      <c r="C1237" s="133"/>
      <c r="D1237" s="68">
        <f t="shared" si="19"/>
        <v>0</v>
      </c>
    </row>
    <row r="1238" spans="1:4">
      <c r="A1238" s="135" t="s">
        <v>1016</v>
      </c>
      <c r="B1238" s="133"/>
      <c r="C1238" s="133"/>
      <c r="D1238" s="68">
        <f t="shared" si="19"/>
        <v>0</v>
      </c>
    </row>
    <row r="1239" spans="1:4">
      <c r="A1239" s="135" t="s">
        <v>1017</v>
      </c>
      <c r="B1239" s="133">
        <v>550</v>
      </c>
      <c r="C1239" s="133">
        <v>0</v>
      </c>
      <c r="D1239" s="68">
        <f t="shared" si="19"/>
        <v>0</v>
      </c>
    </row>
    <row r="1240" spans="1:4">
      <c r="A1240" s="135" t="s">
        <v>1018</v>
      </c>
      <c r="B1240" s="133"/>
      <c r="C1240" s="133"/>
      <c r="D1240" s="68">
        <f t="shared" si="19"/>
        <v>0</v>
      </c>
    </row>
    <row r="1241" spans="1:4">
      <c r="A1241" s="133" t="s">
        <v>110</v>
      </c>
      <c r="B1241" s="133">
        <v>12000</v>
      </c>
      <c r="C1241" s="133">
        <v>11100</v>
      </c>
      <c r="D1241" s="68">
        <f t="shared" si="19"/>
        <v>108.11</v>
      </c>
    </row>
    <row r="1242" spans="1:4">
      <c r="A1242" s="134" t="s">
        <v>1019</v>
      </c>
      <c r="B1242" s="133">
        <v>3785</v>
      </c>
      <c r="C1242" s="133">
        <v>3294</v>
      </c>
      <c r="D1242" s="68">
        <f t="shared" si="19"/>
        <v>114.91</v>
      </c>
    </row>
    <row r="1243" spans="1:4">
      <c r="A1243" s="135" t="s">
        <v>132</v>
      </c>
      <c r="B1243" s="133">
        <v>514</v>
      </c>
      <c r="C1243" s="133">
        <v>529</v>
      </c>
      <c r="D1243" s="68">
        <f t="shared" si="19"/>
        <v>97.16</v>
      </c>
    </row>
    <row r="1244" spans="1:4">
      <c r="A1244" s="135" t="s">
        <v>133</v>
      </c>
      <c r="B1244" s="133"/>
      <c r="C1244" s="133"/>
      <c r="D1244" s="68">
        <f t="shared" si="19"/>
        <v>0</v>
      </c>
    </row>
    <row r="1245" spans="1:4">
      <c r="A1245" s="135" t="s">
        <v>134</v>
      </c>
      <c r="B1245" s="133"/>
      <c r="C1245" s="133"/>
      <c r="D1245" s="68">
        <f t="shared" si="19"/>
        <v>0</v>
      </c>
    </row>
    <row r="1246" spans="1:4">
      <c r="A1246" s="135" t="s">
        <v>1020</v>
      </c>
      <c r="B1246" s="133">
        <v>601</v>
      </c>
      <c r="C1246" s="133">
        <v>601</v>
      </c>
      <c r="D1246" s="68">
        <f t="shared" si="19"/>
        <v>100</v>
      </c>
    </row>
    <row r="1247" spans="1:4">
      <c r="A1247" s="135" t="s">
        <v>1021</v>
      </c>
      <c r="B1247" s="133"/>
      <c r="C1247" s="133"/>
      <c r="D1247" s="68">
        <f t="shared" si="19"/>
        <v>0</v>
      </c>
    </row>
    <row r="1248" spans="1:4">
      <c r="A1248" s="135" t="s">
        <v>1022</v>
      </c>
      <c r="B1248" s="133">
        <v>475</v>
      </c>
      <c r="C1248" s="133">
        <v>200</v>
      </c>
      <c r="D1248" s="68">
        <f t="shared" si="19"/>
        <v>237.5</v>
      </c>
    </row>
    <row r="1249" spans="1:4">
      <c r="A1249" s="135" t="s">
        <v>1023</v>
      </c>
      <c r="B1249" s="133"/>
      <c r="C1249" s="133"/>
      <c r="D1249" s="68">
        <f t="shared" si="19"/>
        <v>0</v>
      </c>
    </row>
    <row r="1250" spans="1:4">
      <c r="A1250" s="135" t="s">
        <v>1024</v>
      </c>
      <c r="B1250" s="133">
        <v>975</v>
      </c>
      <c r="C1250" s="133">
        <v>965</v>
      </c>
      <c r="D1250" s="68">
        <f t="shared" si="19"/>
        <v>101.04</v>
      </c>
    </row>
    <row r="1251" spans="1:4">
      <c r="A1251" s="135" t="s">
        <v>141</v>
      </c>
      <c r="B1251" s="133">
        <v>623</v>
      </c>
      <c r="C1251" s="133">
        <v>509</v>
      </c>
      <c r="D1251" s="68">
        <f t="shared" si="19"/>
        <v>122.4</v>
      </c>
    </row>
    <row r="1252" spans="1:4">
      <c r="A1252" s="135" t="s">
        <v>1025</v>
      </c>
      <c r="B1252" s="133">
        <v>597</v>
      </c>
      <c r="C1252" s="133">
        <v>490</v>
      </c>
      <c r="D1252" s="68">
        <f t="shared" si="19"/>
        <v>121.84</v>
      </c>
    </row>
    <row r="1253" spans="1:4">
      <c r="A1253" s="134" t="s">
        <v>1026</v>
      </c>
      <c r="B1253" s="133">
        <v>7649</v>
      </c>
      <c r="C1253" s="133">
        <v>7095</v>
      </c>
      <c r="D1253" s="68">
        <f t="shared" si="19"/>
        <v>107.81</v>
      </c>
    </row>
    <row r="1254" spans="1:4">
      <c r="A1254" s="135" t="s">
        <v>132</v>
      </c>
      <c r="B1254" s="133"/>
      <c r="C1254" s="133"/>
      <c r="D1254" s="68">
        <f t="shared" si="19"/>
        <v>0</v>
      </c>
    </row>
    <row r="1255" spans="1:4">
      <c r="A1255" s="135" t="s">
        <v>133</v>
      </c>
      <c r="B1255" s="133"/>
      <c r="C1255" s="133"/>
      <c r="D1255" s="68">
        <f t="shared" si="19"/>
        <v>0</v>
      </c>
    </row>
    <row r="1256" spans="1:4">
      <c r="A1256" s="135" t="s">
        <v>134</v>
      </c>
      <c r="B1256" s="133"/>
      <c r="C1256" s="133"/>
      <c r="D1256" s="68">
        <f t="shared" si="19"/>
        <v>0</v>
      </c>
    </row>
    <row r="1257" spans="1:4">
      <c r="A1257" s="135" t="s">
        <v>1027</v>
      </c>
      <c r="B1257" s="133">
        <v>7649</v>
      </c>
      <c r="C1257" s="133">
        <v>7095</v>
      </c>
      <c r="D1257" s="68">
        <f t="shared" si="19"/>
        <v>107.81</v>
      </c>
    </row>
    <row r="1258" spans="1:4">
      <c r="A1258" s="135" t="s">
        <v>141</v>
      </c>
      <c r="B1258" s="133"/>
      <c r="C1258" s="133"/>
      <c r="D1258" s="68">
        <f t="shared" si="19"/>
        <v>0</v>
      </c>
    </row>
    <row r="1259" spans="1:4">
      <c r="A1259" s="135" t="s">
        <v>1028</v>
      </c>
      <c r="B1259" s="133">
        <v>0</v>
      </c>
      <c r="C1259" s="133">
        <v>0</v>
      </c>
      <c r="D1259" s="68">
        <f t="shared" si="19"/>
        <v>0</v>
      </c>
    </row>
    <row r="1260" spans="1:4">
      <c r="A1260" s="134" t="s">
        <v>1029</v>
      </c>
      <c r="B1260" s="133"/>
      <c r="C1260" s="133"/>
      <c r="D1260" s="68">
        <f t="shared" si="19"/>
        <v>0</v>
      </c>
    </row>
    <row r="1261" spans="1:4">
      <c r="A1261" s="135" t="s">
        <v>132</v>
      </c>
      <c r="B1261" s="133"/>
      <c r="C1261" s="133"/>
      <c r="D1261" s="68">
        <f t="shared" si="19"/>
        <v>0</v>
      </c>
    </row>
    <row r="1262" spans="1:4">
      <c r="A1262" s="135" t="s">
        <v>133</v>
      </c>
      <c r="B1262" s="133"/>
      <c r="C1262" s="133"/>
      <c r="D1262" s="68">
        <f t="shared" si="19"/>
        <v>0</v>
      </c>
    </row>
    <row r="1263" spans="1:4">
      <c r="A1263" s="135" t="s">
        <v>134</v>
      </c>
      <c r="B1263" s="133"/>
      <c r="C1263" s="133"/>
      <c r="D1263" s="68">
        <f t="shared" si="19"/>
        <v>0</v>
      </c>
    </row>
    <row r="1264" spans="1:4">
      <c r="A1264" s="135" t="s">
        <v>1030</v>
      </c>
      <c r="B1264" s="133"/>
      <c r="C1264" s="133"/>
      <c r="D1264" s="68">
        <f t="shared" si="19"/>
        <v>0</v>
      </c>
    </row>
    <row r="1265" spans="1:4">
      <c r="A1265" s="135" t="s">
        <v>1031</v>
      </c>
      <c r="B1265" s="133"/>
      <c r="C1265" s="133"/>
      <c r="D1265" s="68">
        <f t="shared" si="19"/>
        <v>0</v>
      </c>
    </row>
    <row r="1266" spans="1:4">
      <c r="A1266" s="135" t="s">
        <v>141</v>
      </c>
      <c r="B1266" s="133"/>
      <c r="C1266" s="133"/>
      <c r="D1266" s="68">
        <f t="shared" si="19"/>
        <v>0</v>
      </c>
    </row>
    <row r="1267" spans="1:4">
      <c r="A1267" s="135" t="s">
        <v>1032</v>
      </c>
      <c r="B1267" s="133"/>
      <c r="C1267" s="133"/>
      <c r="D1267" s="68">
        <f t="shared" si="19"/>
        <v>0</v>
      </c>
    </row>
    <row r="1268" spans="1:4">
      <c r="A1268" s="134" t="s">
        <v>1033</v>
      </c>
      <c r="B1268" s="133">
        <v>395</v>
      </c>
      <c r="C1268" s="133">
        <v>425</v>
      </c>
      <c r="D1268" s="68">
        <f t="shared" si="19"/>
        <v>92.94</v>
      </c>
    </row>
    <row r="1269" spans="1:4">
      <c r="A1269" s="135" t="s">
        <v>132</v>
      </c>
      <c r="B1269" s="133">
        <v>101</v>
      </c>
      <c r="C1269" s="133">
        <v>98</v>
      </c>
      <c r="D1269" s="68">
        <f t="shared" ref="D1269:D1332" si="20">IF(C1269&lt;&gt;0,ROUND(B1269/C1269*100,2),0)</f>
        <v>103.06</v>
      </c>
    </row>
    <row r="1270" spans="1:4">
      <c r="A1270" s="135" t="s">
        <v>133</v>
      </c>
      <c r="B1270" s="133"/>
      <c r="C1270" s="133"/>
      <c r="D1270" s="68">
        <f t="shared" si="20"/>
        <v>0</v>
      </c>
    </row>
    <row r="1271" spans="1:4">
      <c r="A1271" s="135" t="s">
        <v>134</v>
      </c>
      <c r="B1271" s="133"/>
      <c r="C1271" s="133"/>
      <c r="D1271" s="68">
        <f t="shared" si="20"/>
        <v>0</v>
      </c>
    </row>
    <row r="1272" spans="1:4">
      <c r="A1272" s="135" t="s">
        <v>1034</v>
      </c>
      <c r="B1272" s="133"/>
      <c r="C1272" s="133"/>
      <c r="D1272" s="68">
        <f t="shared" si="20"/>
        <v>0</v>
      </c>
    </row>
    <row r="1273" spans="1:4">
      <c r="A1273" s="135" t="s">
        <v>1035</v>
      </c>
      <c r="B1273" s="133">
        <v>0</v>
      </c>
      <c r="C1273" s="133">
        <v>130</v>
      </c>
      <c r="D1273" s="68">
        <f t="shared" si="20"/>
        <v>0</v>
      </c>
    </row>
    <row r="1274" spans="1:4">
      <c r="A1274" s="135" t="s">
        <v>1036</v>
      </c>
      <c r="B1274" s="133"/>
      <c r="C1274" s="133"/>
      <c r="D1274" s="68">
        <f t="shared" si="20"/>
        <v>0</v>
      </c>
    </row>
    <row r="1275" spans="1:4">
      <c r="A1275" s="135" t="s">
        <v>1037</v>
      </c>
      <c r="B1275" s="133">
        <v>67</v>
      </c>
      <c r="C1275" s="133">
        <v>67</v>
      </c>
      <c r="D1275" s="68">
        <f t="shared" si="20"/>
        <v>100</v>
      </c>
    </row>
    <row r="1276" spans="1:4">
      <c r="A1276" s="135" t="s">
        <v>1038</v>
      </c>
      <c r="B1276" s="133"/>
      <c r="C1276" s="133"/>
      <c r="D1276" s="68">
        <f t="shared" si="20"/>
        <v>0</v>
      </c>
    </row>
    <row r="1277" spans="1:4">
      <c r="A1277" s="135" t="s">
        <v>1039</v>
      </c>
      <c r="B1277" s="133"/>
      <c r="C1277" s="133"/>
      <c r="D1277" s="68">
        <f t="shared" si="20"/>
        <v>0</v>
      </c>
    </row>
    <row r="1278" spans="1:4">
      <c r="A1278" s="135" t="s">
        <v>1040</v>
      </c>
      <c r="B1278" s="133"/>
      <c r="C1278" s="133"/>
      <c r="D1278" s="68">
        <f t="shared" si="20"/>
        <v>0</v>
      </c>
    </row>
    <row r="1279" spans="1:4">
      <c r="A1279" s="135" t="s">
        <v>1041</v>
      </c>
      <c r="B1279" s="133"/>
      <c r="C1279" s="133"/>
      <c r="D1279" s="68">
        <f t="shared" si="20"/>
        <v>0</v>
      </c>
    </row>
    <row r="1280" spans="1:4">
      <c r="A1280" s="135" t="s">
        <v>1042</v>
      </c>
      <c r="B1280" s="133">
        <v>227</v>
      </c>
      <c r="C1280" s="133">
        <v>130</v>
      </c>
      <c r="D1280" s="68">
        <f t="shared" si="20"/>
        <v>174.62</v>
      </c>
    </row>
    <row r="1281" spans="1:4">
      <c r="A1281" s="134" t="s">
        <v>1043</v>
      </c>
      <c r="B1281" s="133">
        <v>0</v>
      </c>
      <c r="C1281" s="133">
        <v>0</v>
      </c>
      <c r="D1281" s="68">
        <f t="shared" si="20"/>
        <v>0</v>
      </c>
    </row>
    <row r="1282" spans="1:4">
      <c r="A1282" s="135" t="s">
        <v>1044</v>
      </c>
      <c r="B1282" s="133"/>
      <c r="C1282" s="133"/>
      <c r="D1282" s="68">
        <f t="shared" si="20"/>
        <v>0</v>
      </c>
    </row>
    <row r="1283" spans="1:4">
      <c r="A1283" s="135" t="s">
        <v>1045</v>
      </c>
      <c r="B1283" s="133"/>
      <c r="C1283" s="133"/>
      <c r="D1283" s="68">
        <f t="shared" si="20"/>
        <v>0</v>
      </c>
    </row>
    <row r="1284" spans="1:4">
      <c r="A1284" s="135" t="s">
        <v>1046</v>
      </c>
      <c r="B1284" s="133">
        <v>0</v>
      </c>
      <c r="C1284" s="133">
        <v>0</v>
      </c>
      <c r="D1284" s="68">
        <f t="shared" si="20"/>
        <v>0</v>
      </c>
    </row>
    <row r="1285" spans="1:4">
      <c r="A1285" s="134" t="s">
        <v>1047</v>
      </c>
      <c r="B1285" s="133"/>
      <c r="C1285" s="133"/>
      <c r="D1285" s="68">
        <f t="shared" si="20"/>
        <v>0</v>
      </c>
    </row>
    <row r="1286" spans="1:4">
      <c r="A1286" s="135" t="s">
        <v>1048</v>
      </c>
      <c r="B1286" s="133"/>
      <c r="C1286" s="133"/>
      <c r="D1286" s="68">
        <f t="shared" si="20"/>
        <v>0</v>
      </c>
    </row>
    <row r="1287" spans="1:4">
      <c r="A1287" s="135" t="s">
        <v>1049</v>
      </c>
      <c r="B1287" s="133"/>
      <c r="C1287" s="133"/>
      <c r="D1287" s="68">
        <f t="shared" si="20"/>
        <v>0</v>
      </c>
    </row>
    <row r="1288" spans="1:4">
      <c r="A1288" s="135" t="s">
        <v>1050</v>
      </c>
      <c r="B1288" s="133"/>
      <c r="C1288" s="133"/>
      <c r="D1288" s="68">
        <f t="shared" si="20"/>
        <v>0</v>
      </c>
    </row>
    <row r="1289" spans="1:4">
      <c r="A1289" s="134" t="s">
        <v>1051</v>
      </c>
      <c r="B1289" s="133">
        <v>171</v>
      </c>
      <c r="C1289" s="133">
        <v>286</v>
      </c>
      <c r="D1289" s="68">
        <f t="shared" si="20"/>
        <v>59.79</v>
      </c>
    </row>
    <row r="1290" spans="1:4">
      <c r="A1290" s="135" t="s">
        <v>1051</v>
      </c>
      <c r="B1290" s="133">
        <v>171</v>
      </c>
      <c r="C1290" s="133">
        <v>286</v>
      </c>
      <c r="D1290" s="68">
        <f t="shared" si="20"/>
        <v>59.79</v>
      </c>
    </row>
    <row r="1291" spans="1:4">
      <c r="A1291" s="133" t="s">
        <v>111</v>
      </c>
      <c r="B1291" s="133">
        <v>15500</v>
      </c>
      <c r="C1291" s="133">
        <v>15100</v>
      </c>
      <c r="D1291" s="68">
        <f t="shared" si="20"/>
        <v>102.65</v>
      </c>
    </row>
    <row r="1292" spans="1:4">
      <c r="A1292" s="133" t="s">
        <v>112</v>
      </c>
      <c r="B1292" s="133">
        <v>270</v>
      </c>
      <c r="C1292" s="133">
        <v>220</v>
      </c>
      <c r="D1292" s="68">
        <f t="shared" si="20"/>
        <v>122.73</v>
      </c>
    </row>
    <row r="1293" spans="1:4">
      <c r="A1293" s="134" t="s">
        <v>1052</v>
      </c>
      <c r="B1293" s="133"/>
      <c r="C1293" s="133"/>
      <c r="D1293" s="68">
        <f t="shared" si="20"/>
        <v>0</v>
      </c>
    </row>
    <row r="1294" spans="1:4">
      <c r="A1294" s="135" t="s">
        <v>1052</v>
      </c>
      <c r="B1294" s="133"/>
      <c r="C1294" s="133"/>
      <c r="D1294" s="68">
        <f t="shared" si="20"/>
        <v>0</v>
      </c>
    </row>
    <row r="1295" spans="1:4">
      <c r="A1295" s="134" t="s">
        <v>112</v>
      </c>
      <c r="B1295" s="133">
        <v>270</v>
      </c>
      <c r="C1295" s="133">
        <v>220</v>
      </c>
      <c r="D1295" s="68">
        <f t="shared" si="20"/>
        <v>122.73</v>
      </c>
    </row>
    <row r="1296" spans="1:4">
      <c r="A1296" s="135" t="s">
        <v>112</v>
      </c>
      <c r="B1296" s="133">
        <v>270</v>
      </c>
      <c r="C1296" s="133">
        <v>220</v>
      </c>
      <c r="D1296" s="68">
        <f t="shared" si="20"/>
        <v>122.73</v>
      </c>
    </row>
    <row r="1297" spans="1:4">
      <c r="A1297" s="133" t="s">
        <v>116</v>
      </c>
      <c r="B1297" s="133"/>
      <c r="C1297" s="133"/>
      <c r="D1297" s="68">
        <f t="shared" si="20"/>
        <v>0</v>
      </c>
    </row>
    <row r="1298" spans="1:4">
      <c r="A1298" s="134" t="s">
        <v>1053</v>
      </c>
      <c r="B1298" s="133"/>
      <c r="C1298" s="133"/>
      <c r="D1298" s="68">
        <f t="shared" si="20"/>
        <v>0</v>
      </c>
    </row>
    <row r="1299" spans="1:4">
      <c r="A1299" s="135" t="s">
        <v>1053</v>
      </c>
      <c r="B1299" s="133"/>
      <c r="C1299" s="133"/>
      <c r="D1299" s="68">
        <f t="shared" si="20"/>
        <v>0</v>
      </c>
    </row>
    <row r="1300" spans="1:4">
      <c r="A1300" s="134" t="s">
        <v>1054</v>
      </c>
      <c r="B1300" s="133"/>
      <c r="C1300" s="133"/>
      <c r="D1300" s="68">
        <f t="shared" si="20"/>
        <v>0</v>
      </c>
    </row>
    <row r="1301" spans="1:4">
      <c r="A1301" s="135" t="s">
        <v>1055</v>
      </c>
      <c r="B1301" s="133"/>
      <c r="C1301" s="133"/>
      <c r="D1301" s="68">
        <f t="shared" si="20"/>
        <v>0</v>
      </c>
    </row>
    <row r="1302" spans="1:4">
      <c r="A1302" s="135" t="s">
        <v>1056</v>
      </c>
      <c r="B1302" s="133"/>
      <c r="C1302" s="133"/>
      <c r="D1302" s="68">
        <f t="shared" si="20"/>
        <v>0</v>
      </c>
    </row>
    <row r="1303" spans="1:4">
      <c r="A1303" s="135" t="s">
        <v>1057</v>
      </c>
      <c r="B1303" s="133"/>
      <c r="C1303" s="133"/>
      <c r="D1303" s="68">
        <f t="shared" si="20"/>
        <v>0</v>
      </c>
    </row>
    <row r="1304" spans="1:4">
      <c r="A1304" s="135" t="s">
        <v>1058</v>
      </c>
      <c r="B1304" s="133"/>
      <c r="C1304" s="133"/>
      <c r="D1304" s="68">
        <f t="shared" si="20"/>
        <v>0</v>
      </c>
    </row>
    <row r="1305" spans="1:4">
      <c r="A1305" s="134" t="s">
        <v>1059</v>
      </c>
      <c r="B1305" s="133"/>
      <c r="C1305" s="133"/>
      <c r="D1305" s="68">
        <f t="shared" si="20"/>
        <v>0</v>
      </c>
    </row>
    <row r="1306" spans="1:4">
      <c r="A1306" s="135" t="s">
        <v>1060</v>
      </c>
      <c r="B1306" s="133"/>
      <c r="C1306" s="133"/>
      <c r="D1306" s="68">
        <f t="shared" si="20"/>
        <v>0</v>
      </c>
    </row>
    <row r="1307" spans="1:4">
      <c r="A1307" s="135" t="s">
        <v>1061</v>
      </c>
      <c r="B1307" s="133"/>
      <c r="C1307" s="133"/>
      <c r="D1307" s="68">
        <f t="shared" si="20"/>
        <v>0</v>
      </c>
    </row>
    <row r="1308" spans="1:4">
      <c r="A1308" s="135" t="s">
        <v>1062</v>
      </c>
      <c r="B1308" s="133"/>
      <c r="C1308" s="133"/>
      <c r="D1308" s="68">
        <f t="shared" si="20"/>
        <v>0</v>
      </c>
    </row>
    <row r="1309" spans="1:4">
      <c r="A1309" s="135" t="s">
        <v>1063</v>
      </c>
      <c r="B1309" s="133"/>
      <c r="C1309" s="133"/>
      <c r="D1309" s="68">
        <f t="shared" si="20"/>
        <v>0</v>
      </c>
    </row>
    <row r="1310" spans="1:4">
      <c r="A1310" s="133" t="s">
        <v>113</v>
      </c>
      <c r="B1310" s="133">
        <v>43200</v>
      </c>
      <c r="C1310" s="133">
        <v>42200</v>
      </c>
      <c r="D1310" s="68">
        <f t="shared" si="20"/>
        <v>102.37</v>
      </c>
    </row>
    <row r="1311" spans="1:4">
      <c r="A1311" s="134" t="s">
        <v>1064</v>
      </c>
      <c r="B1311" s="133"/>
      <c r="C1311" s="133"/>
      <c r="D1311" s="68">
        <f t="shared" si="20"/>
        <v>0</v>
      </c>
    </row>
    <row r="1312" spans="1:4">
      <c r="A1312" s="135" t="s">
        <v>1064</v>
      </c>
      <c r="B1312" s="133"/>
      <c r="C1312" s="133"/>
      <c r="D1312" s="68">
        <f t="shared" si="20"/>
        <v>0</v>
      </c>
    </row>
    <row r="1313" spans="1:4">
      <c r="A1313" s="134" t="s">
        <v>1065</v>
      </c>
      <c r="B1313" s="133"/>
      <c r="C1313" s="133"/>
      <c r="D1313" s="68">
        <f t="shared" si="20"/>
        <v>0</v>
      </c>
    </row>
    <row r="1314" spans="1:4">
      <c r="A1314" s="135" t="s">
        <v>1066</v>
      </c>
      <c r="B1314" s="133"/>
      <c r="C1314" s="133"/>
      <c r="D1314" s="68">
        <f t="shared" si="20"/>
        <v>0</v>
      </c>
    </row>
    <row r="1315" spans="1:4">
      <c r="A1315" s="135" t="s">
        <v>1067</v>
      </c>
      <c r="B1315" s="133"/>
      <c r="C1315" s="133"/>
      <c r="D1315" s="68">
        <f t="shared" si="20"/>
        <v>0</v>
      </c>
    </row>
    <row r="1316" spans="1:4">
      <c r="A1316" s="135" t="s">
        <v>1068</v>
      </c>
      <c r="B1316" s="133"/>
      <c r="C1316" s="133"/>
      <c r="D1316" s="68">
        <f t="shared" si="20"/>
        <v>0</v>
      </c>
    </row>
    <row r="1317" spans="1:4">
      <c r="A1317" s="135" t="s">
        <v>1069</v>
      </c>
      <c r="B1317" s="133"/>
      <c r="C1317" s="133"/>
      <c r="D1317" s="68">
        <f t="shared" ref="D1317:D1332" si="21">IF(C1317&lt;&gt;0,ROUND(B1317/C1317*100,2),0)</f>
        <v>0</v>
      </c>
    </row>
    <row r="1318" spans="1:4">
      <c r="A1318" s="134" t="s">
        <v>1070</v>
      </c>
      <c r="B1318" s="133">
        <v>43200</v>
      </c>
      <c r="C1318" s="133">
        <v>42200</v>
      </c>
      <c r="D1318" s="68">
        <f t="shared" si="21"/>
        <v>102.37</v>
      </c>
    </row>
    <row r="1319" spans="1:4">
      <c r="A1319" s="135" t="s">
        <v>1071</v>
      </c>
      <c r="B1319" s="133">
        <v>43150</v>
      </c>
      <c r="C1319" s="133">
        <v>42175</v>
      </c>
      <c r="D1319" s="68">
        <f t="shared" si="21"/>
        <v>102.31</v>
      </c>
    </row>
    <row r="1320" spans="1:4">
      <c r="A1320" s="135" t="s">
        <v>1072</v>
      </c>
      <c r="B1320" s="133"/>
      <c r="C1320" s="133"/>
      <c r="D1320" s="68">
        <f t="shared" si="21"/>
        <v>0</v>
      </c>
    </row>
    <row r="1321" spans="1:4">
      <c r="A1321" s="135" t="s">
        <v>1073</v>
      </c>
      <c r="B1321" s="133">
        <v>50</v>
      </c>
      <c r="C1321" s="133">
        <v>25</v>
      </c>
      <c r="D1321" s="68">
        <f t="shared" si="21"/>
        <v>200</v>
      </c>
    </row>
    <row r="1322" spans="1:4">
      <c r="A1322" s="135" t="s">
        <v>1074</v>
      </c>
      <c r="B1322" s="133"/>
      <c r="C1322" s="133"/>
      <c r="D1322" s="68">
        <f t="shared" si="21"/>
        <v>0</v>
      </c>
    </row>
    <row r="1323" spans="1:4">
      <c r="A1323" s="133" t="s">
        <v>114</v>
      </c>
      <c r="B1323" s="133">
        <v>300</v>
      </c>
      <c r="C1323" s="133">
        <v>200</v>
      </c>
      <c r="D1323" s="68">
        <f t="shared" si="21"/>
        <v>150</v>
      </c>
    </row>
    <row r="1324" spans="1:4">
      <c r="A1324" s="134" t="s">
        <v>1075</v>
      </c>
      <c r="B1324" s="133"/>
      <c r="C1324" s="133"/>
      <c r="D1324" s="68">
        <f t="shared" si="21"/>
        <v>0</v>
      </c>
    </row>
    <row r="1325" spans="1:4">
      <c r="A1325" s="135" t="s">
        <v>1075</v>
      </c>
      <c r="B1325" s="133"/>
      <c r="C1325" s="133"/>
      <c r="D1325" s="68">
        <f t="shared" si="21"/>
        <v>0</v>
      </c>
    </row>
    <row r="1326" spans="1:4">
      <c r="A1326" s="134" t="s">
        <v>1076</v>
      </c>
      <c r="B1326" s="133"/>
      <c r="C1326" s="133"/>
      <c r="D1326" s="68">
        <f t="shared" si="21"/>
        <v>0</v>
      </c>
    </row>
    <row r="1327" spans="1:4">
      <c r="A1327" s="135" t="s">
        <v>1076</v>
      </c>
      <c r="B1327" s="133"/>
      <c r="C1327" s="133"/>
      <c r="D1327" s="68">
        <f t="shared" si="21"/>
        <v>0</v>
      </c>
    </row>
    <row r="1328" spans="1:4">
      <c r="A1328" s="134" t="s">
        <v>1077</v>
      </c>
      <c r="B1328" s="133">
        <v>300</v>
      </c>
      <c r="C1328" s="133">
        <v>200</v>
      </c>
      <c r="D1328" s="68">
        <f t="shared" si="21"/>
        <v>150</v>
      </c>
    </row>
    <row r="1329" spans="1:4">
      <c r="A1329" s="135" t="s">
        <v>1077</v>
      </c>
      <c r="B1329" s="133">
        <v>300</v>
      </c>
      <c r="C1329" s="133">
        <v>200</v>
      </c>
      <c r="D1329" s="68">
        <f t="shared" si="21"/>
        <v>150</v>
      </c>
    </row>
    <row r="1330" spans="1:4">
      <c r="A1330" s="136" t="s">
        <v>115</v>
      </c>
      <c r="B1330" s="55">
        <v>1529000</v>
      </c>
      <c r="C1330" s="55">
        <v>1508000</v>
      </c>
      <c r="D1330" s="68">
        <f t="shared" si="21"/>
        <v>101.39</v>
      </c>
    </row>
    <row r="1331" spans="1:4">
      <c r="A1331" s="137" t="s">
        <v>116</v>
      </c>
      <c r="B1331" s="138">
        <v>32000</v>
      </c>
      <c r="C1331" s="139">
        <f>8892+89824</f>
        <v>98716</v>
      </c>
      <c r="D1331" s="68">
        <f t="shared" si="21"/>
        <v>32.42</v>
      </c>
    </row>
    <row r="1332" spans="1:4">
      <c r="A1332" s="137" t="s">
        <v>117</v>
      </c>
      <c r="B1332" s="55">
        <f>SUBTOTAL(9,B1333:B1342)</f>
        <v>264369</v>
      </c>
      <c r="C1332" s="55">
        <f>SUBTOTAL(9,C1333:C1342)</f>
        <v>254972</v>
      </c>
      <c r="D1332" s="68">
        <f t="shared" si="21"/>
        <v>103.69</v>
      </c>
    </row>
    <row r="1333" spans="1:4">
      <c r="A1333" s="140" t="s">
        <v>118</v>
      </c>
      <c r="B1333" s="138"/>
      <c r="C1333" s="68"/>
      <c r="D1333" s="68">
        <f t="shared" ref="D1333:D1345" si="22">IF(C1333&lt;&gt;0,ROUND(B1333/C1333*100,2),0)</f>
        <v>0</v>
      </c>
    </row>
    <row r="1334" spans="1:4">
      <c r="A1334" s="140" t="s">
        <v>119</v>
      </c>
      <c r="B1334" s="141"/>
      <c r="C1334" s="68"/>
      <c r="D1334" s="68">
        <f t="shared" si="22"/>
        <v>0</v>
      </c>
    </row>
    <row r="1335" spans="1:4">
      <c r="A1335" s="140" t="s">
        <v>120</v>
      </c>
      <c r="B1335" s="138"/>
      <c r="C1335" s="68"/>
      <c r="D1335" s="68">
        <f t="shared" si="22"/>
        <v>0</v>
      </c>
    </row>
    <row r="1336" spans="1:4">
      <c r="A1336" s="140" t="s">
        <v>121</v>
      </c>
      <c r="B1336" s="55">
        <v>264369</v>
      </c>
      <c r="C1336" s="55">
        <v>254972</v>
      </c>
      <c r="D1336" s="68">
        <f t="shared" si="22"/>
        <v>103.69</v>
      </c>
    </row>
    <row r="1337" spans="1:4">
      <c r="A1337" s="142" t="s">
        <v>122</v>
      </c>
      <c r="B1337" s="138"/>
      <c r="C1337" s="139"/>
      <c r="D1337" s="68">
        <f t="shared" si="22"/>
        <v>0</v>
      </c>
    </row>
    <row r="1338" spans="1:4">
      <c r="A1338" s="140" t="s">
        <v>123</v>
      </c>
      <c r="B1338" s="138"/>
      <c r="C1338" s="139"/>
      <c r="D1338" s="68">
        <f t="shared" si="22"/>
        <v>0</v>
      </c>
    </row>
    <row r="1339" spans="1:4">
      <c r="A1339" s="143" t="s">
        <v>124</v>
      </c>
      <c r="B1339" s="138"/>
      <c r="C1339" s="139"/>
      <c r="D1339" s="68">
        <f t="shared" si="22"/>
        <v>0</v>
      </c>
    </row>
    <row r="1340" spans="1:4">
      <c r="A1340" s="144" t="s">
        <v>125</v>
      </c>
      <c r="B1340" s="138"/>
      <c r="C1340" s="139"/>
      <c r="D1340" s="68">
        <f t="shared" si="22"/>
        <v>0</v>
      </c>
    </row>
    <row r="1341" spans="1:4">
      <c r="A1341" s="144" t="s">
        <v>126</v>
      </c>
      <c r="B1341" s="138"/>
      <c r="C1341" s="139"/>
      <c r="D1341" s="68">
        <f t="shared" si="22"/>
        <v>0</v>
      </c>
    </row>
    <row r="1342" spans="1:4">
      <c r="A1342" s="144" t="s">
        <v>127</v>
      </c>
      <c r="B1342" s="138"/>
      <c r="C1342" s="139"/>
      <c r="D1342" s="68">
        <f t="shared" si="22"/>
        <v>0</v>
      </c>
    </row>
    <row r="1343" spans="1:4">
      <c r="A1343" s="136" t="s">
        <v>128</v>
      </c>
      <c r="B1343" s="55">
        <f>SUBTOTAL(9,B1330:B1342)</f>
        <v>1825369</v>
      </c>
      <c r="C1343" s="55">
        <f>SUBTOTAL(9,C1330:C1342)</f>
        <v>1861688</v>
      </c>
      <c r="D1343" s="68">
        <f t="shared" si="22"/>
        <v>98.05</v>
      </c>
    </row>
  </sheetData>
  <autoFilter ref="A4:E1342">
    <extLst/>
  </autoFilter>
  <mergeCells count="1">
    <mergeCell ref="A2:D2"/>
  </mergeCells>
  <pageMargins left="0.708661417322835" right="0.708661417322835" top="0.748031496062992" bottom="0.748031496062992" header="0.31496062992126" footer="0.31496062992126"/>
  <pageSetup paperSize="9" scale="97" fitToHeight="0"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6"/>
  <sheetViews>
    <sheetView showZeros="0" workbookViewId="0">
      <selection activeCell="E6" sqref="E6:E20"/>
    </sheetView>
  </sheetViews>
  <sheetFormatPr defaultColWidth="9" defaultRowHeight="11.25"/>
  <cols>
    <col min="1" max="1" width="37.5833333333333" style="116" customWidth="1"/>
    <col min="2" max="2" width="12.8333333333333" style="116" customWidth="1"/>
    <col min="3" max="3" width="14.8333333333333" style="116" customWidth="1"/>
    <col min="4" max="4" width="15.5" style="116" customWidth="1"/>
    <col min="5" max="5" width="20.75" style="116" customWidth="1"/>
    <col min="6" max="246" width="9" style="116"/>
    <col min="247" max="247" width="20.0833333333333" style="116" customWidth="1"/>
    <col min="248" max="248" width="9.58333333333333" style="116" customWidth="1"/>
    <col min="249" max="249" width="8.58333333333333" style="116" customWidth="1"/>
    <col min="250" max="250" width="8.83333333333333" style="116" customWidth="1"/>
    <col min="251" max="253" width="7.58333333333333" style="116" customWidth="1"/>
    <col min="254" max="254" width="8.08333333333333" style="116" customWidth="1"/>
    <col min="255" max="255" width="7.58333333333333" style="116" customWidth="1"/>
    <col min="256" max="256" width="9" style="116" customWidth="1"/>
    <col min="257" max="502" width="9" style="116"/>
    <col min="503" max="503" width="20.0833333333333" style="116" customWidth="1"/>
    <col min="504" max="504" width="9.58333333333333" style="116" customWidth="1"/>
    <col min="505" max="505" width="8.58333333333333" style="116" customWidth="1"/>
    <col min="506" max="506" width="8.83333333333333" style="116" customWidth="1"/>
    <col min="507" max="509" width="7.58333333333333" style="116" customWidth="1"/>
    <col min="510" max="510" width="8.08333333333333" style="116" customWidth="1"/>
    <col min="511" max="511" width="7.58333333333333" style="116" customWidth="1"/>
    <col min="512" max="512" width="9" style="116" customWidth="1"/>
    <col min="513" max="758" width="9" style="116"/>
    <col min="759" max="759" width="20.0833333333333" style="116" customWidth="1"/>
    <col min="760" max="760" width="9.58333333333333" style="116" customWidth="1"/>
    <col min="761" max="761" width="8.58333333333333" style="116" customWidth="1"/>
    <col min="762" max="762" width="8.83333333333333" style="116" customWidth="1"/>
    <col min="763" max="765" width="7.58333333333333" style="116" customWidth="1"/>
    <col min="766" max="766" width="8.08333333333333" style="116" customWidth="1"/>
    <col min="767" max="767" width="7.58333333333333" style="116" customWidth="1"/>
    <col min="768" max="768" width="9" style="116" customWidth="1"/>
    <col min="769" max="1014" width="9" style="116"/>
    <col min="1015" max="1015" width="20.0833333333333" style="116" customWidth="1"/>
    <col min="1016" max="1016" width="9.58333333333333" style="116" customWidth="1"/>
    <col min="1017" max="1017" width="8.58333333333333" style="116" customWidth="1"/>
    <col min="1018" max="1018" width="8.83333333333333" style="116" customWidth="1"/>
    <col min="1019" max="1021" width="7.58333333333333" style="116" customWidth="1"/>
    <col min="1022" max="1022" width="8.08333333333333" style="116" customWidth="1"/>
    <col min="1023" max="1023" width="7.58333333333333" style="116" customWidth="1"/>
    <col min="1024" max="1024" width="9" style="116" customWidth="1"/>
    <col min="1025" max="1270" width="9" style="116"/>
    <col min="1271" max="1271" width="20.0833333333333" style="116" customWidth="1"/>
    <col min="1272" max="1272" width="9.58333333333333" style="116" customWidth="1"/>
    <col min="1273" max="1273" width="8.58333333333333" style="116" customWidth="1"/>
    <col min="1274" max="1274" width="8.83333333333333" style="116" customWidth="1"/>
    <col min="1275" max="1277" width="7.58333333333333" style="116" customWidth="1"/>
    <col min="1278" max="1278" width="8.08333333333333" style="116" customWidth="1"/>
    <col min="1279" max="1279" width="7.58333333333333" style="116" customWidth="1"/>
    <col min="1280" max="1280" width="9" style="116" customWidth="1"/>
    <col min="1281" max="1526" width="9" style="116"/>
    <col min="1527" max="1527" width="20.0833333333333" style="116" customWidth="1"/>
    <col min="1528" max="1528" width="9.58333333333333" style="116" customWidth="1"/>
    <col min="1529" max="1529" width="8.58333333333333" style="116" customWidth="1"/>
    <col min="1530" max="1530" width="8.83333333333333" style="116" customWidth="1"/>
    <col min="1531" max="1533" width="7.58333333333333" style="116" customWidth="1"/>
    <col min="1534" max="1534" width="8.08333333333333" style="116" customWidth="1"/>
    <col min="1535" max="1535" width="7.58333333333333" style="116" customWidth="1"/>
    <col min="1536" max="1536" width="9" style="116" customWidth="1"/>
    <col min="1537" max="1782" width="9" style="116"/>
    <col min="1783" max="1783" width="20.0833333333333" style="116" customWidth="1"/>
    <col min="1784" max="1784" width="9.58333333333333" style="116" customWidth="1"/>
    <col min="1785" max="1785" width="8.58333333333333" style="116" customWidth="1"/>
    <col min="1786" max="1786" width="8.83333333333333" style="116" customWidth="1"/>
    <col min="1787" max="1789" width="7.58333333333333" style="116" customWidth="1"/>
    <col min="1790" max="1790" width="8.08333333333333" style="116" customWidth="1"/>
    <col min="1791" max="1791" width="7.58333333333333" style="116" customWidth="1"/>
    <col min="1792" max="1792" width="9" style="116" customWidth="1"/>
    <col min="1793" max="2038" width="9" style="116"/>
    <col min="2039" max="2039" width="20.0833333333333" style="116" customWidth="1"/>
    <col min="2040" max="2040" width="9.58333333333333" style="116" customWidth="1"/>
    <col min="2041" max="2041" width="8.58333333333333" style="116" customWidth="1"/>
    <col min="2042" max="2042" width="8.83333333333333" style="116" customWidth="1"/>
    <col min="2043" max="2045" width="7.58333333333333" style="116" customWidth="1"/>
    <col min="2046" max="2046" width="8.08333333333333" style="116" customWidth="1"/>
    <col min="2047" max="2047" width="7.58333333333333" style="116" customWidth="1"/>
    <col min="2048" max="2048" width="9" style="116" customWidth="1"/>
    <col min="2049" max="2294" width="9" style="116"/>
    <col min="2295" max="2295" width="20.0833333333333" style="116" customWidth="1"/>
    <col min="2296" max="2296" width="9.58333333333333" style="116" customWidth="1"/>
    <col min="2297" max="2297" width="8.58333333333333" style="116" customWidth="1"/>
    <col min="2298" max="2298" width="8.83333333333333" style="116" customWidth="1"/>
    <col min="2299" max="2301" width="7.58333333333333" style="116" customWidth="1"/>
    <col min="2302" max="2302" width="8.08333333333333" style="116" customWidth="1"/>
    <col min="2303" max="2303" width="7.58333333333333" style="116" customWidth="1"/>
    <col min="2304" max="2304" width="9" style="116" customWidth="1"/>
    <col min="2305" max="2550" width="9" style="116"/>
    <col min="2551" max="2551" width="20.0833333333333" style="116" customWidth="1"/>
    <col min="2552" max="2552" width="9.58333333333333" style="116" customWidth="1"/>
    <col min="2553" max="2553" width="8.58333333333333" style="116" customWidth="1"/>
    <col min="2554" max="2554" width="8.83333333333333" style="116" customWidth="1"/>
    <col min="2555" max="2557" width="7.58333333333333" style="116" customWidth="1"/>
    <col min="2558" max="2558" width="8.08333333333333" style="116" customWidth="1"/>
    <col min="2559" max="2559" width="7.58333333333333" style="116" customWidth="1"/>
    <col min="2560" max="2560" width="9" style="116" customWidth="1"/>
    <col min="2561" max="2806" width="9" style="116"/>
    <col min="2807" max="2807" width="20.0833333333333" style="116" customWidth="1"/>
    <col min="2808" max="2808" width="9.58333333333333" style="116" customWidth="1"/>
    <col min="2809" max="2809" width="8.58333333333333" style="116" customWidth="1"/>
    <col min="2810" max="2810" width="8.83333333333333" style="116" customWidth="1"/>
    <col min="2811" max="2813" width="7.58333333333333" style="116" customWidth="1"/>
    <col min="2814" max="2814" width="8.08333333333333" style="116" customWidth="1"/>
    <col min="2815" max="2815" width="7.58333333333333" style="116" customWidth="1"/>
    <col min="2816" max="2816" width="9" style="116" customWidth="1"/>
    <col min="2817" max="3062" width="9" style="116"/>
    <col min="3063" max="3063" width="20.0833333333333" style="116" customWidth="1"/>
    <col min="3064" max="3064" width="9.58333333333333" style="116" customWidth="1"/>
    <col min="3065" max="3065" width="8.58333333333333" style="116" customWidth="1"/>
    <col min="3066" max="3066" width="8.83333333333333" style="116" customWidth="1"/>
    <col min="3067" max="3069" width="7.58333333333333" style="116" customWidth="1"/>
    <col min="3070" max="3070" width="8.08333333333333" style="116" customWidth="1"/>
    <col min="3071" max="3071" width="7.58333333333333" style="116" customWidth="1"/>
    <col min="3072" max="3072" width="9" style="116" customWidth="1"/>
    <col min="3073" max="3318" width="9" style="116"/>
    <col min="3319" max="3319" width="20.0833333333333" style="116" customWidth="1"/>
    <col min="3320" max="3320" width="9.58333333333333" style="116" customWidth="1"/>
    <col min="3321" max="3321" width="8.58333333333333" style="116" customWidth="1"/>
    <col min="3322" max="3322" width="8.83333333333333" style="116" customWidth="1"/>
    <col min="3323" max="3325" width="7.58333333333333" style="116" customWidth="1"/>
    <col min="3326" max="3326" width="8.08333333333333" style="116" customWidth="1"/>
    <col min="3327" max="3327" width="7.58333333333333" style="116" customWidth="1"/>
    <col min="3328" max="3328" width="9" style="116" customWidth="1"/>
    <col min="3329" max="3574" width="9" style="116"/>
    <col min="3575" max="3575" width="20.0833333333333" style="116" customWidth="1"/>
    <col min="3576" max="3576" width="9.58333333333333" style="116" customWidth="1"/>
    <col min="3577" max="3577" width="8.58333333333333" style="116" customWidth="1"/>
    <col min="3578" max="3578" width="8.83333333333333" style="116" customWidth="1"/>
    <col min="3579" max="3581" width="7.58333333333333" style="116" customWidth="1"/>
    <col min="3582" max="3582" width="8.08333333333333" style="116" customWidth="1"/>
    <col min="3583" max="3583" width="7.58333333333333" style="116" customWidth="1"/>
    <col min="3584" max="3584" width="9" style="116" customWidth="1"/>
    <col min="3585" max="3830" width="9" style="116"/>
    <col min="3831" max="3831" width="20.0833333333333" style="116" customWidth="1"/>
    <col min="3832" max="3832" width="9.58333333333333" style="116" customWidth="1"/>
    <col min="3833" max="3833" width="8.58333333333333" style="116" customWidth="1"/>
    <col min="3834" max="3834" width="8.83333333333333" style="116" customWidth="1"/>
    <col min="3835" max="3837" width="7.58333333333333" style="116" customWidth="1"/>
    <col min="3838" max="3838" width="8.08333333333333" style="116" customWidth="1"/>
    <col min="3839" max="3839" width="7.58333333333333" style="116" customWidth="1"/>
    <col min="3840" max="3840" width="9" style="116" customWidth="1"/>
    <col min="3841" max="4086" width="9" style="116"/>
    <col min="4087" max="4087" width="20.0833333333333" style="116" customWidth="1"/>
    <col min="4088" max="4088" width="9.58333333333333" style="116" customWidth="1"/>
    <col min="4089" max="4089" width="8.58333333333333" style="116" customWidth="1"/>
    <col min="4090" max="4090" width="8.83333333333333" style="116" customWidth="1"/>
    <col min="4091" max="4093" width="7.58333333333333" style="116" customWidth="1"/>
    <col min="4094" max="4094" width="8.08333333333333" style="116" customWidth="1"/>
    <col min="4095" max="4095" width="7.58333333333333" style="116" customWidth="1"/>
    <col min="4096" max="4096" width="9" style="116" customWidth="1"/>
    <col min="4097" max="4342" width="9" style="116"/>
    <col min="4343" max="4343" width="20.0833333333333" style="116" customWidth="1"/>
    <col min="4344" max="4344" width="9.58333333333333" style="116" customWidth="1"/>
    <col min="4345" max="4345" width="8.58333333333333" style="116" customWidth="1"/>
    <col min="4346" max="4346" width="8.83333333333333" style="116" customWidth="1"/>
    <col min="4347" max="4349" width="7.58333333333333" style="116" customWidth="1"/>
    <col min="4350" max="4350" width="8.08333333333333" style="116" customWidth="1"/>
    <col min="4351" max="4351" width="7.58333333333333" style="116" customWidth="1"/>
    <col min="4352" max="4352" width="9" style="116" customWidth="1"/>
    <col min="4353" max="4598" width="9" style="116"/>
    <col min="4599" max="4599" width="20.0833333333333" style="116" customWidth="1"/>
    <col min="4600" max="4600" width="9.58333333333333" style="116" customWidth="1"/>
    <col min="4601" max="4601" width="8.58333333333333" style="116" customWidth="1"/>
    <col min="4602" max="4602" width="8.83333333333333" style="116" customWidth="1"/>
    <col min="4603" max="4605" width="7.58333333333333" style="116" customWidth="1"/>
    <col min="4606" max="4606" width="8.08333333333333" style="116" customWidth="1"/>
    <col min="4607" max="4607" width="7.58333333333333" style="116" customWidth="1"/>
    <col min="4608" max="4608" width="9" style="116" customWidth="1"/>
    <col min="4609" max="4854" width="9" style="116"/>
    <col min="4855" max="4855" width="20.0833333333333" style="116" customWidth="1"/>
    <col min="4856" max="4856" width="9.58333333333333" style="116" customWidth="1"/>
    <col min="4857" max="4857" width="8.58333333333333" style="116" customWidth="1"/>
    <col min="4858" max="4858" width="8.83333333333333" style="116" customWidth="1"/>
    <col min="4859" max="4861" width="7.58333333333333" style="116" customWidth="1"/>
    <col min="4862" max="4862" width="8.08333333333333" style="116" customWidth="1"/>
    <col min="4863" max="4863" width="7.58333333333333" style="116" customWidth="1"/>
    <col min="4864" max="4864" width="9" style="116" customWidth="1"/>
    <col min="4865" max="5110" width="9" style="116"/>
    <col min="5111" max="5111" width="20.0833333333333" style="116" customWidth="1"/>
    <col min="5112" max="5112" width="9.58333333333333" style="116" customWidth="1"/>
    <col min="5113" max="5113" width="8.58333333333333" style="116" customWidth="1"/>
    <col min="5114" max="5114" width="8.83333333333333" style="116" customWidth="1"/>
    <col min="5115" max="5117" width="7.58333333333333" style="116" customWidth="1"/>
    <col min="5118" max="5118" width="8.08333333333333" style="116" customWidth="1"/>
    <col min="5119" max="5119" width="7.58333333333333" style="116" customWidth="1"/>
    <col min="5120" max="5120" width="9" style="116" customWidth="1"/>
    <col min="5121" max="5366" width="9" style="116"/>
    <col min="5367" max="5367" width="20.0833333333333" style="116" customWidth="1"/>
    <col min="5368" max="5368" width="9.58333333333333" style="116" customWidth="1"/>
    <col min="5369" max="5369" width="8.58333333333333" style="116" customWidth="1"/>
    <col min="5370" max="5370" width="8.83333333333333" style="116" customWidth="1"/>
    <col min="5371" max="5373" width="7.58333333333333" style="116" customWidth="1"/>
    <col min="5374" max="5374" width="8.08333333333333" style="116" customWidth="1"/>
    <col min="5375" max="5375" width="7.58333333333333" style="116" customWidth="1"/>
    <col min="5376" max="5376" width="9" style="116" customWidth="1"/>
    <col min="5377" max="5622" width="9" style="116"/>
    <col min="5623" max="5623" width="20.0833333333333" style="116" customWidth="1"/>
    <col min="5624" max="5624" width="9.58333333333333" style="116" customWidth="1"/>
    <col min="5625" max="5625" width="8.58333333333333" style="116" customWidth="1"/>
    <col min="5626" max="5626" width="8.83333333333333" style="116" customWidth="1"/>
    <col min="5627" max="5629" width="7.58333333333333" style="116" customWidth="1"/>
    <col min="5630" max="5630" width="8.08333333333333" style="116" customWidth="1"/>
    <col min="5631" max="5631" width="7.58333333333333" style="116" customWidth="1"/>
    <col min="5632" max="5632" width="9" style="116" customWidth="1"/>
    <col min="5633" max="5878" width="9" style="116"/>
    <col min="5879" max="5879" width="20.0833333333333" style="116" customWidth="1"/>
    <col min="5880" max="5880" width="9.58333333333333" style="116" customWidth="1"/>
    <col min="5881" max="5881" width="8.58333333333333" style="116" customWidth="1"/>
    <col min="5882" max="5882" width="8.83333333333333" style="116" customWidth="1"/>
    <col min="5883" max="5885" width="7.58333333333333" style="116" customWidth="1"/>
    <col min="5886" max="5886" width="8.08333333333333" style="116" customWidth="1"/>
    <col min="5887" max="5887" width="7.58333333333333" style="116" customWidth="1"/>
    <col min="5888" max="5888" width="9" style="116" customWidth="1"/>
    <col min="5889" max="6134" width="9" style="116"/>
    <col min="6135" max="6135" width="20.0833333333333" style="116" customWidth="1"/>
    <col min="6136" max="6136" width="9.58333333333333" style="116" customWidth="1"/>
    <col min="6137" max="6137" width="8.58333333333333" style="116" customWidth="1"/>
    <col min="6138" max="6138" width="8.83333333333333" style="116" customWidth="1"/>
    <col min="6139" max="6141" width="7.58333333333333" style="116" customWidth="1"/>
    <col min="6142" max="6142" width="8.08333333333333" style="116" customWidth="1"/>
    <col min="6143" max="6143" width="7.58333333333333" style="116" customWidth="1"/>
    <col min="6144" max="6144" width="9" style="116" customWidth="1"/>
    <col min="6145" max="6390" width="9" style="116"/>
    <col min="6391" max="6391" width="20.0833333333333" style="116" customWidth="1"/>
    <col min="6392" max="6392" width="9.58333333333333" style="116" customWidth="1"/>
    <col min="6393" max="6393" width="8.58333333333333" style="116" customWidth="1"/>
    <col min="6394" max="6394" width="8.83333333333333" style="116" customWidth="1"/>
    <col min="6395" max="6397" width="7.58333333333333" style="116" customWidth="1"/>
    <col min="6398" max="6398" width="8.08333333333333" style="116" customWidth="1"/>
    <col min="6399" max="6399" width="7.58333333333333" style="116" customWidth="1"/>
    <col min="6400" max="6400" width="9" style="116" customWidth="1"/>
    <col min="6401" max="6646" width="9" style="116"/>
    <col min="6647" max="6647" width="20.0833333333333" style="116" customWidth="1"/>
    <col min="6648" max="6648" width="9.58333333333333" style="116" customWidth="1"/>
    <col min="6649" max="6649" width="8.58333333333333" style="116" customWidth="1"/>
    <col min="6650" max="6650" width="8.83333333333333" style="116" customWidth="1"/>
    <col min="6651" max="6653" width="7.58333333333333" style="116" customWidth="1"/>
    <col min="6654" max="6654" width="8.08333333333333" style="116" customWidth="1"/>
    <col min="6655" max="6655" width="7.58333333333333" style="116" customWidth="1"/>
    <col min="6656" max="6656" width="9" style="116" customWidth="1"/>
    <col min="6657" max="6902" width="9" style="116"/>
    <col min="6903" max="6903" width="20.0833333333333" style="116" customWidth="1"/>
    <col min="6904" max="6904" width="9.58333333333333" style="116" customWidth="1"/>
    <col min="6905" max="6905" width="8.58333333333333" style="116" customWidth="1"/>
    <col min="6906" max="6906" width="8.83333333333333" style="116" customWidth="1"/>
    <col min="6907" max="6909" width="7.58333333333333" style="116" customWidth="1"/>
    <col min="6910" max="6910" width="8.08333333333333" style="116" customWidth="1"/>
    <col min="6911" max="6911" width="7.58333333333333" style="116" customWidth="1"/>
    <col min="6912" max="6912" width="9" style="116" customWidth="1"/>
    <col min="6913" max="7158" width="9" style="116"/>
    <col min="7159" max="7159" width="20.0833333333333" style="116" customWidth="1"/>
    <col min="7160" max="7160" width="9.58333333333333" style="116" customWidth="1"/>
    <col min="7161" max="7161" width="8.58333333333333" style="116" customWidth="1"/>
    <col min="7162" max="7162" width="8.83333333333333" style="116" customWidth="1"/>
    <col min="7163" max="7165" width="7.58333333333333" style="116" customWidth="1"/>
    <col min="7166" max="7166" width="8.08333333333333" style="116" customWidth="1"/>
    <col min="7167" max="7167" width="7.58333333333333" style="116" customWidth="1"/>
    <col min="7168" max="7168" width="9" style="116" customWidth="1"/>
    <col min="7169" max="7414" width="9" style="116"/>
    <col min="7415" max="7415" width="20.0833333333333" style="116" customWidth="1"/>
    <col min="7416" max="7416" width="9.58333333333333" style="116" customWidth="1"/>
    <col min="7417" max="7417" width="8.58333333333333" style="116" customWidth="1"/>
    <col min="7418" max="7418" width="8.83333333333333" style="116" customWidth="1"/>
    <col min="7419" max="7421" width="7.58333333333333" style="116" customWidth="1"/>
    <col min="7422" max="7422" width="8.08333333333333" style="116" customWidth="1"/>
    <col min="7423" max="7423" width="7.58333333333333" style="116" customWidth="1"/>
    <col min="7424" max="7424" width="9" style="116" customWidth="1"/>
    <col min="7425" max="7670" width="9" style="116"/>
    <col min="7671" max="7671" width="20.0833333333333" style="116" customWidth="1"/>
    <col min="7672" max="7672" width="9.58333333333333" style="116" customWidth="1"/>
    <col min="7673" max="7673" width="8.58333333333333" style="116" customWidth="1"/>
    <col min="7674" max="7674" width="8.83333333333333" style="116" customWidth="1"/>
    <col min="7675" max="7677" width="7.58333333333333" style="116" customWidth="1"/>
    <col min="7678" max="7678" width="8.08333333333333" style="116" customWidth="1"/>
    <col min="7679" max="7679" width="7.58333333333333" style="116" customWidth="1"/>
    <col min="7680" max="7680" width="9" style="116" customWidth="1"/>
    <col min="7681" max="7926" width="9" style="116"/>
    <col min="7927" max="7927" width="20.0833333333333" style="116" customWidth="1"/>
    <col min="7928" max="7928" width="9.58333333333333" style="116" customWidth="1"/>
    <col min="7929" max="7929" width="8.58333333333333" style="116" customWidth="1"/>
    <col min="7930" max="7930" width="8.83333333333333" style="116" customWidth="1"/>
    <col min="7931" max="7933" width="7.58333333333333" style="116" customWidth="1"/>
    <col min="7934" max="7934" width="8.08333333333333" style="116" customWidth="1"/>
    <col min="7935" max="7935" width="7.58333333333333" style="116" customWidth="1"/>
    <col min="7936" max="7936" width="9" style="116" customWidth="1"/>
    <col min="7937" max="8182" width="9" style="116"/>
    <col min="8183" max="8183" width="20.0833333333333" style="116" customWidth="1"/>
    <col min="8184" max="8184" width="9.58333333333333" style="116" customWidth="1"/>
    <col min="8185" max="8185" width="8.58333333333333" style="116" customWidth="1"/>
    <col min="8186" max="8186" width="8.83333333333333" style="116" customWidth="1"/>
    <col min="8187" max="8189" width="7.58333333333333" style="116" customWidth="1"/>
    <col min="8190" max="8190" width="8.08333333333333" style="116" customWidth="1"/>
    <col min="8191" max="8191" width="7.58333333333333" style="116" customWidth="1"/>
    <col min="8192" max="8192" width="9" style="116" customWidth="1"/>
    <col min="8193" max="8438" width="9" style="116"/>
    <col min="8439" max="8439" width="20.0833333333333" style="116" customWidth="1"/>
    <col min="8440" max="8440" width="9.58333333333333" style="116" customWidth="1"/>
    <col min="8441" max="8441" width="8.58333333333333" style="116" customWidth="1"/>
    <col min="8442" max="8442" width="8.83333333333333" style="116" customWidth="1"/>
    <col min="8443" max="8445" width="7.58333333333333" style="116" customWidth="1"/>
    <col min="8446" max="8446" width="8.08333333333333" style="116" customWidth="1"/>
    <col min="8447" max="8447" width="7.58333333333333" style="116" customWidth="1"/>
    <col min="8448" max="8448" width="9" style="116" customWidth="1"/>
    <col min="8449" max="8694" width="9" style="116"/>
    <col min="8695" max="8695" width="20.0833333333333" style="116" customWidth="1"/>
    <col min="8696" max="8696" width="9.58333333333333" style="116" customWidth="1"/>
    <col min="8697" max="8697" width="8.58333333333333" style="116" customWidth="1"/>
    <col min="8698" max="8698" width="8.83333333333333" style="116" customWidth="1"/>
    <col min="8699" max="8701" width="7.58333333333333" style="116" customWidth="1"/>
    <col min="8702" max="8702" width="8.08333333333333" style="116" customWidth="1"/>
    <col min="8703" max="8703" width="7.58333333333333" style="116" customWidth="1"/>
    <col min="8704" max="8704" width="9" style="116" customWidth="1"/>
    <col min="8705" max="8950" width="9" style="116"/>
    <col min="8951" max="8951" width="20.0833333333333" style="116" customWidth="1"/>
    <col min="8952" max="8952" width="9.58333333333333" style="116" customWidth="1"/>
    <col min="8953" max="8953" width="8.58333333333333" style="116" customWidth="1"/>
    <col min="8954" max="8954" width="8.83333333333333" style="116" customWidth="1"/>
    <col min="8955" max="8957" width="7.58333333333333" style="116" customWidth="1"/>
    <col min="8958" max="8958" width="8.08333333333333" style="116" customWidth="1"/>
    <col min="8959" max="8959" width="7.58333333333333" style="116" customWidth="1"/>
    <col min="8960" max="8960" width="9" style="116" customWidth="1"/>
    <col min="8961" max="9206" width="9" style="116"/>
    <col min="9207" max="9207" width="20.0833333333333" style="116" customWidth="1"/>
    <col min="9208" max="9208" width="9.58333333333333" style="116" customWidth="1"/>
    <col min="9209" max="9209" width="8.58333333333333" style="116" customWidth="1"/>
    <col min="9210" max="9210" width="8.83333333333333" style="116" customWidth="1"/>
    <col min="9211" max="9213" width="7.58333333333333" style="116" customWidth="1"/>
    <col min="9214" max="9214" width="8.08333333333333" style="116" customWidth="1"/>
    <col min="9215" max="9215" width="7.58333333333333" style="116" customWidth="1"/>
    <col min="9216" max="9216" width="9" style="116" customWidth="1"/>
    <col min="9217" max="9462" width="9" style="116"/>
    <col min="9463" max="9463" width="20.0833333333333" style="116" customWidth="1"/>
    <col min="9464" max="9464" width="9.58333333333333" style="116" customWidth="1"/>
    <col min="9465" max="9465" width="8.58333333333333" style="116" customWidth="1"/>
    <col min="9466" max="9466" width="8.83333333333333" style="116" customWidth="1"/>
    <col min="9467" max="9469" width="7.58333333333333" style="116" customWidth="1"/>
    <col min="9470" max="9470" width="8.08333333333333" style="116" customWidth="1"/>
    <col min="9471" max="9471" width="7.58333333333333" style="116" customWidth="1"/>
    <col min="9472" max="9472" width="9" style="116" customWidth="1"/>
    <col min="9473" max="9718" width="9" style="116"/>
    <col min="9719" max="9719" width="20.0833333333333" style="116" customWidth="1"/>
    <col min="9720" max="9720" width="9.58333333333333" style="116" customWidth="1"/>
    <col min="9721" max="9721" width="8.58333333333333" style="116" customWidth="1"/>
    <col min="9722" max="9722" width="8.83333333333333" style="116" customWidth="1"/>
    <col min="9723" max="9725" width="7.58333333333333" style="116" customWidth="1"/>
    <col min="9726" max="9726" width="8.08333333333333" style="116" customWidth="1"/>
    <col min="9727" max="9727" width="7.58333333333333" style="116" customWidth="1"/>
    <col min="9728" max="9728" width="9" style="116" customWidth="1"/>
    <col min="9729" max="9974" width="9" style="116"/>
    <col min="9975" max="9975" width="20.0833333333333" style="116" customWidth="1"/>
    <col min="9976" max="9976" width="9.58333333333333" style="116" customWidth="1"/>
    <col min="9977" max="9977" width="8.58333333333333" style="116" customWidth="1"/>
    <col min="9978" max="9978" width="8.83333333333333" style="116" customWidth="1"/>
    <col min="9979" max="9981" width="7.58333333333333" style="116" customWidth="1"/>
    <col min="9982" max="9982" width="8.08333333333333" style="116" customWidth="1"/>
    <col min="9983" max="9983" width="7.58333333333333" style="116" customWidth="1"/>
    <col min="9984" max="9984" width="9" style="116" customWidth="1"/>
    <col min="9985" max="10230" width="9" style="116"/>
    <col min="10231" max="10231" width="20.0833333333333" style="116" customWidth="1"/>
    <col min="10232" max="10232" width="9.58333333333333" style="116" customWidth="1"/>
    <col min="10233" max="10233" width="8.58333333333333" style="116" customWidth="1"/>
    <col min="10234" max="10234" width="8.83333333333333" style="116" customWidth="1"/>
    <col min="10235" max="10237" width="7.58333333333333" style="116" customWidth="1"/>
    <col min="10238" max="10238" width="8.08333333333333" style="116" customWidth="1"/>
    <col min="10239" max="10239" width="7.58333333333333" style="116" customWidth="1"/>
    <col min="10240" max="10240" width="9" style="116" customWidth="1"/>
    <col min="10241" max="10486" width="9" style="116"/>
    <col min="10487" max="10487" width="20.0833333333333" style="116" customWidth="1"/>
    <col min="10488" max="10488" width="9.58333333333333" style="116" customWidth="1"/>
    <col min="10489" max="10489" width="8.58333333333333" style="116" customWidth="1"/>
    <col min="10490" max="10490" width="8.83333333333333" style="116" customWidth="1"/>
    <col min="10491" max="10493" width="7.58333333333333" style="116" customWidth="1"/>
    <col min="10494" max="10494" width="8.08333333333333" style="116" customWidth="1"/>
    <col min="10495" max="10495" width="7.58333333333333" style="116" customWidth="1"/>
    <col min="10496" max="10496" width="9" style="116" customWidth="1"/>
    <col min="10497" max="10742" width="9" style="116"/>
    <col min="10743" max="10743" width="20.0833333333333" style="116" customWidth="1"/>
    <col min="10744" max="10744" width="9.58333333333333" style="116" customWidth="1"/>
    <col min="10745" max="10745" width="8.58333333333333" style="116" customWidth="1"/>
    <col min="10746" max="10746" width="8.83333333333333" style="116" customWidth="1"/>
    <col min="10747" max="10749" width="7.58333333333333" style="116" customWidth="1"/>
    <col min="10750" max="10750" width="8.08333333333333" style="116" customWidth="1"/>
    <col min="10751" max="10751" width="7.58333333333333" style="116" customWidth="1"/>
    <col min="10752" max="10752" width="9" style="116" customWidth="1"/>
    <col min="10753" max="10998" width="9" style="116"/>
    <col min="10999" max="10999" width="20.0833333333333" style="116" customWidth="1"/>
    <col min="11000" max="11000" width="9.58333333333333" style="116" customWidth="1"/>
    <col min="11001" max="11001" width="8.58333333333333" style="116" customWidth="1"/>
    <col min="11002" max="11002" width="8.83333333333333" style="116" customWidth="1"/>
    <col min="11003" max="11005" width="7.58333333333333" style="116" customWidth="1"/>
    <col min="11006" max="11006" width="8.08333333333333" style="116" customWidth="1"/>
    <col min="11007" max="11007" width="7.58333333333333" style="116" customWidth="1"/>
    <col min="11008" max="11008" width="9" style="116" customWidth="1"/>
    <col min="11009" max="11254" width="9" style="116"/>
    <col min="11255" max="11255" width="20.0833333333333" style="116" customWidth="1"/>
    <col min="11256" max="11256" width="9.58333333333333" style="116" customWidth="1"/>
    <col min="11257" max="11257" width="8.58333333333333" style="116" customWidth="1"/>
    <col min="11258" max="11258" width="8.83333333333333" style="116" customWidth="1"/>
    <col min="11259" max="11261" width="7.58333333333333" style="116" customWidth="1"/>
    <col min="11262" max="11262" width="8.08333333333333" style="116" customWidth="1"/>
    <col min="11263" max="11263" width="7.58333333333333" style="116" customWidth="1"/>
    <col min="11264" max="11264" width="9" style="116" customWidth="1"/>
    <col min="11265" max="11510" width="9" style="116"/>
    <col min="11511" max="11511" width="20.0833333333333" style="116" customWidth="1"/>
    <col min="11512" max="11512" width="9.58333333333333" style="116" customWidth="1"/>
    <col min="11513" max="11513" width="8.58333333333333" style="116" customWidth="1"/>
    <col min="11514" max="11514" width="8.83333333333333" style="116" customWidth="1"/>
    <col min="11515" max="11517" width="7.58333333333333" style="116" customWidth="1"/>
    <col min="11518" max="11518" width="8.08333333333333" style="116" customWidth="1"/>
    <col min="11519" max="11519" width="7.58333333333333" style="116" customWidth="1"/>
    <col min="11520" max="11520" width="9" style="116" customWidth="1"/>
    <col min="11521" max="11766" width="9" style="116"/>
    <col min="11767" max="11767" width="20.0833333333333" style="116" customWidth="1"/>
    <col min="11768" max="11768" width="9.58333333333333" style="116" customWidth="1"/>
    <col min="11769" max="11769" width="8.58333333333333" style="116" customWidth="1"/>
    <col min="11770" max="11770" width="8.83333333333333" style="116" customWidth="1"/>
    <col min="11771" max="11773" width="7.58333333333333" style="116" customWidth="1"/>
    <col min="11774" max="11774" width="8.08333333333333" style="116" customWidth="1"/>
    <col min="11775" max="11775" width="7.58333333333333" style="116" customWidth="1"/>
    <col min="11776" max="11776" width="9" style="116" customWidth="1"/>
    <col min="11777" max="12022" width="9" style="116"/>
    <col min="12023" max="12023" width="20.0833333333333" style="116" customWidth="1"/>
    <col min="12024" max="12024" width="9.58333333333333" style="116" customWidth="1"/>
    <col min="12025" max="12025" width="8.58333333333333" style="116" customWidth="1"/>
    <col min="12026" max="12026" width="8.83333333333333" style="116" customWidth="1"/>
    <col min="12027" max="12029" width="7.58333333333333" style="116" customWidth="1"/>
    <col min="12030" max="12030" width="8.08333333333333" style="116" customWidth="1"/>
    <col min="12031" max="12031" width="7.58333333333333" style="116" customWidth="1"/>
    <col min="12032" max="12032" width="9" style="116" customWidth="1"/>
    <col min="12033" max="12278" width="9" style="116"/>
    <col min="12279" max="12279" width="20.0833333333333" style="116" customWidth="1"/>
    <col min="12280" max="12280" width="9.58333333333333" style="116" customWidth="1"/>
    <col min="12281" max="12281" width="8.58333333333333" style="116" customWidth="1"/>
    <col min="12282" max="12282" width="8.83333333333333" style="116" customWidth="1"/>
    <col min="12283" max="12285" width="7.58333333333333" style="116" customWidth="1"/>
    <col min="12286" max="12286" width="8.08333333333333" style="116" customWidth="1"/>
    <col min="12287" max="12287" width="7.58333333333333" style="116" customWidth="1"/>
    <col min="12288" max="12288" width="9" style="116" customWidth="1"/>
    <col min="12289" max="12534" width="9" style="116"/>
    <col min="12535" max="12535" width="20.0833333333333" style="116" customWidth="1"/>
    <col min="12536" max="12536" width="9.58333333333333" style="116" customWidth="1"/>
    <col min="12537" max="12537" width="8.58333333333333" style="116" customWidth="1"/>
    <col min="12538" max="12538" width="8.83333333333333" style="116" customWidth="1"/>
    <col min="12539" max="12541" width="7.58333333333333" style="116" customWidth="1"/>
    <col min="12542" max="12542" width="8.08333333333333" style="116" customWidth="1"/>
    <col min="12543" max="12543" width="7.58333333333333" style="116" customWidth="1"/>
    <col min="12544" max="12544" width="9" style="116" customWidth="1"/>
    <col min="12545" max="12790" width="9" style="116"/>
    <col min="12791" max="12791" width="20.0833333333333" style="116" customWidth="1"/>
    <col min="12792" max="12792" width="9.58333333333333" style="116" customWidth="1"/>
    <col min="12793" max="12793" width="8.58333333333333" style="116" customWidth="1"/>
    <col min="12794" max="12794" width="8.83333333333333" style="116" customWidth="1"/>
    <col min="12795" max="12797" width="7.58333333333333" style="116" customWidth="1"/>
    <col min="12798" max="12798" width="8.08333333333333" style="116" customWidth="1"/>
    <col min="12799" max="12799" width="7.58333333333333" style="116" customWidth="1"/>
    <col min="12800" max="12800" width="9" style="116" customWidth="1"/>
    <col min="12801" max="13046" width="9" style="116"/>
    <col min="13047" max="13047" width="20.0833333333333" style="116" customWidth="1"/>
    <col min="13048" max="13048" width="9.58333333333333" style="116" customWidth="1"/>
    <col min="13049" max="13049" width="8.58333333333333" style="116" customWidth="1"/>
    <col min="13050" max="13050" width="8.83333333333333" style="116" customWidth="1"/>
    <col min="13051" max="13053" width="7.58333333333333" style="116" customWidth="1"/>
    <col min="13054" max="13054" width="8.08333333333333" style="116" customWidth="1"/>
    <col min="13055" max="13055" width="7.58333333333333" style="116" customWidth="1"/>
    <col min="13056" max="13056" width="9" style="116" customWidth="1"/>
    <col min="13057" max="13302" width="9" style="116"/>
    <col min="13303" max="13303" width="20.0833333333333" style="116" customWidth="1"/>
    <col min="13304" max="13304" width="9.58333333333333" style="116" customWidth="1"/>
    <col min="13305" max="13305" width="8.58333333333333" style="116" customWidth="1"/>
    <col min="13306" max="13306" width="8.83333333333333" style="116" customWidth="1"/>
    <col min="13307" max="13309" width="7.58333333333333" style="116" customWidth="1"/>
    <col min="13310" max="13310" width="8.08333333333333" style="116" customWidth="1"/>
    <col min="13311" max="13311" width="7.58333333333333" style="116" customWidth="1"/>
    <col min="13312" max="13312" width="9" style="116" customWidth="1"/>
    <col min="13313" max="13558" width="9" style="116"/>
    <col min="13559" max="13559" width="20.0833333333333" style="116" customWidth="1"/>
    <col min="13560" max="13560" width="9.58333333333333" style="116" customWidth="1"/>
    <col min="13561" max="13561" width="8.58333333333333" style="116" customWidth="1"/>
    <col min="13562" max="13562" width="8.83333333333333" style="116" customWidth="1"/>
    <col min="13563" max="13565" width="7.58333333333333" style="116" customWidth="1"/>
    <col min="13566" max="13566" width="8.08333333333333" style="116" customWidth="1"/>
    <col min="13567" max="13567" width="7.58333333333333" style="116" customWidth="1"/>
    <col min="13568" max="13568" width="9" style="116" customWidth="1"/>
    <col min="13569" max="13814" width="9" style="116"/>
    <col min="13815" max="13815" width="20.0833333333333" style="116" customWidth="1"/>
    <col min="13816" max="13816" width="9.58333333333333" style="116" customWidth="1"/>
    <col min="13817" max="13817" width="8.58333333333333" style="116" customWidth="1"/>
    <col min="13818" max="13818" width="8.83333333333333" style="116" customWidth="1"/>
    <col min="13819" max="13821" width="7.58333333333333" style="116" customWidth="1"/>
    <col min="13822" max="13822" width="8.08333333333333" style="116" customWidth="1"/>
    <col min="13823" max="13823" width="7.58333333333333" style="116" customWidth="1"/>
    <col min="13824" max="13824" width="9" style="116" customWidth="1"/>
    <col min="13825" max="14070" width="9" style="116"/>
    <col min="14071" max="14071" width="20.0833333333333" style="116" customWidth="1"/>
    <col min="14072" max="14072" width="9.58333333333333" style="116" customWidth="1"/>
    <col min="14073" max="14073" width="8.58333333333333" style="116" customWidth="1"/>
    <col min="14074" max="14074" width="8.83333333333333" style="116" customWidth="1"/>
    <col min="14075" max="14077" width="7.58333333333333" style="116" customWidth="1"/>
    <col min="14078" max="14078" width="8.08333333333333" style="116" customWidth="1"/>
    <col min="14079" max="14079" width="7.58333333333333" style="116" customWidth="1"/>
    <col min="14080" max="14080" width="9" style="116" customWidth="1"/>
    <col min="14081" max="14326" width="9" style="116"/>
    <col min="14327" max="14327" width="20.0833333333333" style="116" customWidth="1"/>
    <col min="14328" max="14328" width="9.58333333333333" style="116" customWidth="1"/>
    <col min="14329" max="14329" width="8.58333333333333" style="116" customWidth="1"/>
    <col min="14330" max="14330" width="8.83333333333333" style="116" customWidth="1"/>
    <col min="14331" max="14333" width="7.58333333333333" style="116" customWidth="1"/>
    <col min="14334" max="14334" width="8.08333333333333" style="116" customWidth="1"/>
    <col min="14335" max="14335" width="7.58333333333333" style="116" customWidth="1"/>
    <col min="14336" max="14336" width="9" style="116" customWidth="1"/>
    <col min="14337" max="14582" width="9" style="116"/>
    <col min="14583" max="14583" width="20.0833333333333" style="116" customWidth="1"/>
    <col min="14584" max="14584" width="9.58333333333333" style="116" customWidth="1"/>
    <col min="14585" max="14585" width="8.58333333333333" style="116" customWidth="1"/>
    <col min="14586" max="14586" width="8.83333333333333" style="116" customWidth="1"/>
    <col min="14587" max="14589" width="7.58333333333333" style="116" customWidth="1"/>
    <col min="14590" max="14590" width="8.08333333333333" style="116" customWidth="1"/>
    <col min="14591" max="14591" width="7.58333333333333" style="116" customWidth="1"/>
    <col min="14592" max="14592" width="9" style="116" customWidth="1"/>
    <col min="14593" max="14838" width="9" style="116"/>
    <col min="14839" max="14839" width="20.0833333333333" style="116" customWidth="1"/>
    <col min="14840" max="14840" width="9.58333333333333" style="116" customWidth="1"/>
    <col min="14841" max="14841" width="8.58333333333333" style="116" customWidth="1"/>
    <col min="14842" max="14842" width="8.83333333333333" style="116" customWidth="1"/>
    <col min="14843" max="14845" width="7.58333333333333" style="116" customWidth="1"/>
    <col min="14846" max="14846" width="8.08333333333333" style="116" customWidth="1"/>
    <col min="14847" max="14847" width="7.58333333333333" style="116" customWidth="1"/>
    <col min="14848" max="14848" width="9" style="116" customWidth="1"/>
    <col min="14849" max="15094" width="9" style="116"/>
    <col min="15095" max="15095" width="20.0833333333333" style="116" customWidth="1"/>
    <col min="15096" max="15096" width="9.58333333333333" style="116" customWidth="1"/>
    <col min="15097" max="15097" width="8.58333333333333" style="116" customWidth="1"/>
    <col min="15098" max="15098" width="8.83333333333333" style="116" customWidth="1"/>
    <col min="15099" max="15101" width="7.58333333333333" style="116" customWidth="1"/>
    <col min="15102" max="15102" width="8.08333333333333" style="116" customWidth="1"/>
    <col min="15103" max="15103" width="7.58333333333333" style="116" customWidth="1"/>
    <col min="15104" max="15104" width="9" style="116" customWidth="1"/>
    <col min="15105" max="15350" width="9" style="116"/>
    <col min="15351" max="15351" width="20.0833333333333" style="116" customWidth="1"/>
    <col min="15352" max="15352" width="9.58333333333333" style="116" customWidth="1"/>
    <col min="15353" max="15353" width="8.58333333333333" style="116" customWidth="1"/>
    <col min="15354" max="15354" width="8.83333333333333" style="116" customWidth="1"/>
    <col min="15355" max="15357" width="7.58333333333333" style="116" customWidth="1"/>
    <col min="15358" max="15358" width="8.08333333333333" style="116" customWidth="1"/>
    <col min="15359" max="15359" width="7.58333333333333" style="116" customWidth="1"/>
    <col min="15360" max="15360" width="9" style="116" customWidth="1"/>
    <col min="15361" max="15606" width="9" style="116"/>
    <col min="15607" max="15607" width="20.0833333333333" style="116" customWidth="1"/>
    <col min="15608" max="15608" width="9.58333333333333" style="116" customWidth="1"/>
    <col min="15609" max="15609" width="8.58333333333333" style="116" customWidth="1"/>
    <col min="15610" max="15610" width="8.83333333333333" style="116" customWidth="1"/>
    <col min="15611" max="15613" width="7.58333333333333" style="116" customWidth="1"/>
    <col min="15614" max="15614" width="8.08333333333333" style="116" customWidth="1"/>
    <col min="15615" max="15615" width="7.58333333333333" style="116" customWidth="1"/>
    <col min="15616" max="15616" width="9" style="116" customWidth="1"/>
    <col min="15617" max="15862" width="9" style="116"/>
    <col min="15863" max="15863" width="20.0833333333333" style="116" customWidth="1"/>
    <col min="15864" max="15864" width="9.58333333333333" style="116" customWidth="1"/>
    <col min="15865" max="15865" width="8.58333333333333" style="116" customWidth="1"/>
    <col min="15866" max="15866" width="8.83333333333333" style="116" customWidth="1"/>
    <col min="15867" max="15869" width="7.58333333333333" style="116" customWidth="1"/>
    <col min="15870" max="15870" width="8.08333333333333" style="116" customWidth="1"/>
    <col min="15871" max="15871" width="7.58333333333333" style="116" customWidth="1"/>
    <col min="15872" max="15872" width="9" style="116" customWidth="1"/>
    <col min="15873" max="16118" width="9" style="116"/>
    <col min="16119" max="16119" width="20.0833333333333" style="116" customWidth="1"/>
    <col min="16120" max="16120" width="9.58333333333333" style="116" customWidth="1"/>
    <col min="16121" max="16121" width="8.58333333333333" style="116" customWidth="1"/>
    <col min="16122" max="16122" width="8.83333333333333" style="116" customWidth="1"/>
    <col min="16123" max="16125" width="7.58333333333333" style="116" customWidth="1"/>
    <col min="16126" max="16126" width="8.08333333333333" style="116" customWidth="1"/>
    <col min="16127" max="16127" width="7.58333333333333" style="116" customWidth="1"/>
    <col min="16128" max="16128" width="9" style="116" customWidth="1"/>
    <col min="16129" max="16384" width="9" style="116"/>
  </cols>
  <sheetData>
    <row r="1" ht="23.15" customHeight="1" spans="1:1">
      <c r="A1" s="117" t="s">
        <v>1078</v>
      </c>
    </row>
    <row r="2" ht="32.5" customHeight="1" spans="1:4">
      <c r="A2" s="118" t="s">
        <v>1079</v>
      </c>
      <c r="B2" s="118"/>
      <c r="C2" s="118"/>
      <c r="D2" s="118"/>
    </row>
    <row r="3" ht="23.5" customHeight="1" spans="4:4">
      <c r="D3" s="119" t="s">
        <v>39</v>
      </c>
    </row>
    <row r="4" ht="48.65" customHeight="1" spans="1:4">
      <c r="A4" s="120" t="s">
        <v>1080</v>
      </c>
      <c r="B4" s="65" t="s">
        <v>41</v>
      </c>
      <c r="C4" s="21" t="s">
        <v>42</v>
      </c>
      <c r="D4" s="21" t="s">
        <v>43</v>
      </c>
    </row>
    <row r="5" ht="24.65" customHeight="1" spans="1:4">
      <c r="A5" s="120" t="s">
        <v>1081</v>
      </c>
      <c r="B5" s="67">
        <f>SUM(B6:B20)</f>
        <v>1529000</v>
      </c>
      <c r="C5" s="67">
        <f>SUM(C6:C20)</f>
        <v>1508000</v>
      </c>
      <c r="D5" s="39">
        <f t="shared" ref="D5:D20" si="0">IF(C5&lt;&gt;0,ROUND(B5/C5*100,2),0)</f>
        <v>101.39</v>
      </c>
    </row>
    <row r="6" ht="24.65" customHeight="1" spans="1:11">
      <c r="A6" s="121" t="s">
        <v>1082</v>
      </c>
      <c r="B6" s="122">
        <v>175069</v>
      </c>
      <c r="C6" s="122">
        <v>173448</v>
      </c>
      <c r="D6" s="39">
        <f t="shared" si="0"/>
        <v>100.93</v>
      </c>
      <c r="E6" s="123"/>
      <c r="F6" s="124"/>
      <c r="G6" s="124"/>
      <c r="H6" s="124"/>
      <c r="I6" s="124"/>
      <c r="J6" s="124"/>
      <c r="K6" s="124"/>
    </row>
    <row r="7" ht="24.65" customHeight="1" spans="1:11">
      <c r="A7" s="121" t="s">
        <v>1083</v>
      </c>
      <c r="B7" s="122">
        <v>322189</v>
      </c>
      <c r="C7" s="122">
        <f>306173+3000</f>
        <v>309173</v>
      </c>
      <c r="D7" s="39">
        <f t="shared" si="0"/>
        <v>104.21</v>
      </c>
      <c r="E7" s="123"/>
      <c r="F7" s="124"/>
      <c r="G7" s="124"/>
      <c r="H7" s="124"/>
      <c r="I7" s="124"/>
      <c r="J7" s="124"/>
      <c r="K7" s="124"/>
    </row>
    <row r="8" ht="24.65" customHeight="1" spans="1:11">
      <c r="A8" s="125" t="s">
        <v>1084</v>
      </c>
      <c r="B8" s="122">
        <v>9764</v>
      </c>
      <c r="C8" s="122">
        <v>13298</v>
      </c>
      <c r="D8" s="39">
        <f t="shared" si="0"/>
        <v>73.42</v>
      </c>
      <c r="E8" s="123"/>
      <c r="F8" s="124"/>
      <c r="G8" s="124"/>
      <c r="H8" s="124"/>
      <c r="I8" s="124"/>
      <c r="J8" s="124"/>
      <c r="K8" s="124"/>
    </row>
    <row r="9" ht="24.65" customHeight="1" spans="1:11">
      <c r="A9" s="125" t="s">
        <v>1085</v>
      </c>
      <c r="B9" s="122"/>
      <c r="C9" s="122"/>
      <c r="D9" s="39">
        <f t="shared" si="0"/>
        <v>0</v>
      </c>
      <c r="E9" s="123"/>
      <c r="F9" s="124"/>
      <c r="G9" s="124"/>
      <c r="H9" s="124"/>
      <c r="I9" s="124"/>
      <c r="J9" s="124"/>
      <c r="K9" s="124"/>
    </row>
    <row r="10" ht="24.65" customHeight="1" spans="1:11">
      <c r="A10" s="121" t="s">
        <v>1086</v>
      </c>
      <c r="B10" s="122">
        <v>526845</v>
      </c>
      <c r="C10" s="122">
        <v>486179</v>
      </c>
      <c r="D10" s="39">
        <f t="shared" si="0"/>
        <v>108.36</v>
      </c>
      <c r="E10" s="123"/>
      <c r="F10" s="124"/>
      <c r="G10" s="126"/>
      <c r="H10" s="124"/>
      <c r="I10" s="124"/>
      <c r="J10" s="124"/>
      <c r="K10" s="124"/>
    </row>
    <row r="11" ht="24.65" customHeight="1" spans="1:11">
      <c r="A11" s="121" t="s">
        <v>1087</v>
      </c>
      <c r="B11" s="122">
        <v>12168</v>
      </c>
      <c r="C11" s="122">
        <v>9714</v>
      </c>
      <c r="D11" s="39">
        <f t="shared" si="0"/>
        <v>125.26</v>
      </c>
      <c r="E11" s="123"/>
      <c r="F11" s="124"/>
      <c r="G11" s="124"/>
      <c r="H11" s="124"/>
      <c r="I11" s="124"/>
      <c r="J11" s="124"/>
      <c r="K11" s="124"/>
    </row>
    <row r="12" ht="24.65" customHeight="1" spans="1:11">
      <c r="A12" s="121" t="s">
        <v>1088</v>
      </c>
      <c r="B12" s="122">
        <v>198429</v>
      </c>
      <c r="C12" s="122">
        <v>225325</v>
      </c>
      <c r="D12" s="39">
        <f t="shared" si="0"/>
        <v>88.06</v>
      </c>
      <c r="E12" s="123"/>
      <c r="F12" s="124"/>
      <c r="G12" s="124"/>
      <c r="H12" s="124"/>
      <c r="I12" s="124"/>
      <c r="J12" s="124"/>
      <c r="K12" s="124"/>
    </row>
    <row r="13" ht="24.65" customHeight="1" spans="1:11">
      <c r="A13" s="121" t="s">
        <v>1089</v>
      </c>
      <c r="B13" s="122"/>
      <c r="C13" s="122"/>
      <c r="D13" s="39">
        <f t="shared" si="0"/>
        <v>0</v>
      </c>
      <c r="E13" s="123"/>
      <c r="F13" s="124"/>
      <c r="G13" s="124"/>
      <c r="H13" s="124"/>
      <c r="I13" s="124"/>
      <c r="J13" s="124"/>
      <c r="K13" s="124"/>
    </row>
    <row r="14" ht="24.65" customHeight="1" spans="1:11">
      <c r="A14" s="121" t="s">
        <v>1090</v>
      </c>
      <c r="B14" s="122">
        <v>132631</v>
      </c>
      <c r="C14" s="122">
        <v>77939</v>
      </c>
      <c r="D14" s="39">
        <f t="shared" si="0"/>
        <v>170.17</v>
      </c>
      <c r="E14" s="123"/>
      <c r="F14" s="124"/>
      <c r="G14" s="124"/>
      <c r="H14" s="124"/>
      <c r="I14" s="124"/>
      <c r="J14" s="124"/>
      <c r="K14" s="124"/>
    </row>
    <row r="15" ht="24.65" customHeight="1" spans="1:11">
      <c r="A15" s="121" t="s">
        <v>1091</v>
      </c>
      <c r="B15" s="122">
        <v>49827</v>
      </c>
      <c r="C15" s="122">
        <v>93300</v>
      </c>
      <c r="D15" s="39">
        <f t="shared" si="0"/>
        <v>53.41</v>
      </c>
      <c r="E15" s="123"/>
      <c r="F15" s="124"/>
      <c r="G15" s="124"/>
      <c r="H15" s="124"/>
      <c r="I15" s="124"/>
      <c r="J15" s="124"/>
      <c r="K15" s="124"/>
    </row>
    <row r="16" ht="24.65" customHeight="1" spans="1:11">
      <c r="A16" s="121" t="s">
        <v>1092</v>
      </c>
      <c r="B16" s="122">
        <v>43500</v>
      </c>
      <c r="C16" s="122">
        <v>43400</v>
      </c>
      <c r="D16" s="39">
        <f t="shared" si="0"/>
        <v>100.23</v>
      </c>
      <c r="E16" s="123"/>
      <c r="F16" s="124"/>
      <c r="G16" s="124"/>
      <c r="H16" s="124"/>
      <c r="I16" s="124"/>
      <c r="J16" s="124"/>
      <c r="K16" s="124"/>
    </row>
    <row r="17" ht="24.65" customHeight="1" spans="1:11">
      <c r="A17" s="121" t="s">
        <v>116</v>
      </c>
      <c r="B17" s="122"/>
      <c r="C17" s="122"/>
      <c r="D17" s="39">
        <f t="shared" si="0"/>
        <v>0</v>
      </c>
      <c r="E17" s="123"/>
      <c r="F17" s="124"/>
      <c r="G17" s="124"/>
      <c r="H17" s="124"/>
      <c r="I17" s="124"/>
      <c r="J17" s="124"/>
      <c r="K17" s="124"/>
    </row>
    <row r="18" ht="24.65" customHeight="1" spans="1:11">
      <c r="A18" s="121" t="s">
        <v>117</v>
      </c>
      <c r="B18" s="122"/>
      <c r="C18" s="122"/>
      <c r="D18" s="39">
        <f t="shared" si="0"/>
        <v>0</v>
      </c>
      <c r="E18" s="123"/>
      <c r="F18" s="124"/>
      <c r="G18" s="124"/>
      <c r="H18" s="124"/>
      <c r="I18" s="124"/>
      <c r="J18" s="124"/>
      <c r="K18" s="124"/>
    </row>
    <row r="19" ht="24.65" customHeight="1" spans="1:11">
      <c r="A19" s="121" t="s">
        <v>1093</v>
      </c>
      <c r="B19" s="122">
        <v>15500</v>
      </c>
      <c r="C19" s="122">
        <v>15100</v>
      </c>
      <c r="D19" s="39">
        <f t="shared" si="0"/>
        <v>102.65</v>
      </c>
      <c r="E19" s="123"/>
      <c r="F19" s="124"/>
      <c r="G19" s="124"/>
      <c r="H19" s="124"/>
      <c r="I19" s="124"/>
      <c r="J19" s="124"/>
      <c r="K19" s="124"/>
    </row>
    <row r="20" ht="24.65" customHeight="1" spans="1:11">
      <c r="A20" s="121" t="s">
        <v>112</v>
      </c>
      <c r="B20" s="122">
        <v>43078</v>
      </c>
      <c r="C20" s="122">
        <v>61124</v>
      </c>
      <c r="D20" s="39">
        <f t="shared" si="0"/>
        <v>70.48</v>
      </c>
      <c r="E20" s="123"/>
      <c r="F20" s="124"/>
      <c r="G20" s="124"/>
      <c r="H20" s="124"/>
      <c r="I20" s="124"/>
      <c r="J20" s="124"/>
      <c r="K20" s="124"/>
    </row>
    <row r="21" ht="45.75" customHeight="1" spans="1:5">
      <c r="A21" s="127"/>
      <c r="B21" s="127"/>
      <c r="C21" s="127"/>
      <c r="D21" s="127"/>
      <c r="E21" s="128"/>
    </row>
    <row r="22" ht="22.15" customHeight="1" spans="5:5">
      <c r="E22" s="128"/>
    </row>
    <row r="23" ht="22.15" customHeight="1" spans="5:5">
      <c r="E23" s="128"/>
    </row>
    <row r="24" ht="22.15" customHeight="1" spans="5:5">
      <c r="E24" s="128"/>
    </row>
    <row r="25" ht="22.15" customHeight="1" spans="5:5">
      <c r="E25" s="128"/>
    </row>
    <row r="26" ht="22.15" customHeight="1" spans="5:5">
      <c r="E26" s="128"/>
    </row>
  </sheetData>
  <mergeCells count="2">
    <mergeCell ref="A2:D2"/>
    <mergeCell ref="A21:D21"/>
  </mergeCells>
  <pageMargins left="0.708661417322835" right="0.708661417322835" top="0.748031496062992" bottom="0.748031496062992" header="0.31496062992126" footer="0.31496062992126"/>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88"/>
  <sheetViews>
    <sheetView showZeros="0" workbookViewId="0">
      <selection activeCell="A87" sqref="A6:A87"/>
    </sheetView>
  </sheetViews>
  <sheetFormatPr defaultColWidth="9" defaultRowHeight="11.25" outlineLevelCol="6"/>
  <cols>
    <col min="1" max="1" width="35.5833333333333" style="104" customWidth="1"/>
    <col min="2" max="2" width="16.5833333333333" style="104" customWidth="1"/>
    <col min="3" max="3" width="16.25" style="104" customWidth="1"/>
    <col min="4" max="4" width="18.75" style="104" customWidth="1"/>
    <col min="5" max="16384" width="9" style="104"/>
  </cols>
  <sheetData>
    <row r="1" ht="18.65" customHeight="1" spans="1:1">
      <c r="A1" s="105" t="s">
        <v>1094</v>
      </c>
    </row>
    <row r="2" ht="21" spans="1:4">
      <c r="A2" s="106" t="s">
        <v>1095</v>
      </c>
      <c r="B2" s="106"/>
      <c r="C2" s="106"/>
      <c r="D2" s="106"/>
    </row>
    <row r="3" ht="21" customHeight="1" spans="1:4">
      <c r="A3" s="107"/>
      <c r="D3" s="108" t="s">
        <v>39</v>
      </c>
    </row>
    <row r="4" ht="39" customHeight="1" spans="1:4">
      <c r="A4" s="109" t="s">
        <v>1080</v>
      </c>
      <c r="B4" s="65" t="s">
        <v>41</v>
      </c>
      <c r="C4" s="77" t="s">
        <v>42</v>
      </c>
      <c r="D4" s="21" t="s">
        <v>43</v>
      </c>
    </row>
    <row r="5" ht="22.15" customHeight="1" spans="1:4">
      <c r="A5" s="109" t="s">
        <v>1096</v>
      </c>
      <c r="B5" s="67">
        <f>SUBTOTAL(9,B6:B87)</f>
        <v>1529000</v>
      </c>
      <c r="C5" s="67">
        <f>SUBTOTAL(9,C6:C87)</f>
        <v>1508000</v>
      </c>
      <c r="D5" s="39">
        <f t="shared" ref="D5:D68" si="0">IF(C5&lt;&gt;0,ROUND(B5/C5*100,2),0)</f>
        <v>101.39</v>
      </c>
    </row>
    <row r="6" s="103" customFormat="1" ht="16.4" customHeight="1" spans="1:4">
      <c r="A6" s="110" t="s">
        <v>1082</v>
      </c>
      <c r="B6" s="111">
        <f>SUBTOTAL(9,B7:B10)</f>
        <v>175069</v>
      </c>
      <c r="C6" s="111">
        <f>SUBTOTAL(9,C7:C10)</f>
        <v>173448</v>
      </c>
      <c r="D6" s="39">
        <f t="shared" si="0"/>
        <v>100.93</v>
      </c>
    </row>
    <row r="7" ht="16.4" customHeight="1" spans="1:4">
      <c r="A7" s="112" t="s">
        <v>1097</v>
      </c>
      <c r="B7" s="111">
        <v>74943</v>
      </c>
      <c r="C7" s="111">
        <v>75566</v>
      </c>
      <c r="D7" s="39">
        <f t="shared" si="0"/>
        <v>99.18</v>
      </c>
    </row>
    <row r="8" ht="16.4" customHeight="1" spans="1:4">
      <c r="A8" s="112" t="s">
        <v>1098</v>
      </c>
      <c r="B8" s="111">
        <v>19561</v>
      </c>
      <c r="C8" s="111">
        <v>20242</v>
      </c>
      <c r="D8" s="39">
        <f t="shared" si="0"/>
        <v>96.64</v>
      </c>
    </row>
    <row r="9" ht="16.4" customHeight="1" spans="1:4">
      <c r="A9" s="112" t="s">
        <v>972</v>
      </c>
      <c r="B9" s="111">
        <v>9511</v>
      </c>
      <c r="C9" s="111">
        <v>14140</v>
      </c>
      <c r="D9" s="39">
        <f t="shared" si="0"/>
        <v>67.26</v>
      </c>
    </row>
    <row r="10" ht="16.4" customHeight="1" spans="1:7">
      <c r="A10" s="112" t="s">
        <v>1099</v>
      </c>
      <c r="B10" s="111">
        <v>71054</v>
      </c>
      <c r="C10" s="111">
        <v>63500</v>
      </c>
      <c r="D10" s="39">
        <f t="shared" si="0"/>
        <v>111.9</v>
      </c>
      <c r="G10" s="113"/>
    </row>
    <row r="11" s="103" customFormat="1" ht="16.4" customHeight="1" spans="1:4">
      <c r="A11" s="110" t="s">
        <v>1083</v>
      </c>
      <c r="B11" s="111">
        <f>SUBTOTAL(9,B12:B21)</f>
        <v>322189</v>
      </c>
      <c r="C11" s="111">
        <f>SUBTOTAL(9,C12:C21)</f>
        <v>309173</v>
      </c>
      <c r="D11" s="39">
        <f t="shared" si="0"/>
        <v>104.21</v>
      </c>
    </row>
    <row r="12" ht="16.4" customHeight="1" spans="1:4">
      <c r="A12" s="112" t="s">
        <v>1100</v>
      </c>
      <c r="B12" s="111">
        <v>26280</v>
      </c>
      <c r="C12" s="111">
        <v>21674</v>
      </c>
      <c r="D12" s="39">
        <f t="shared" si="0"/>
        <v>121.25</v>
      </c>
    </row>
    <row r="13" ht="16.4" customHeight="1" spans="1:4">
      <c r="A13" s="112" t="s">
        <v>1101</v>
      </c>
      <c r="B13" s="111">
        <v>885</v>
      </c>
      <c r="C13" s="111">
        <v>576</v>
      </c>
      <c r="D13" s="39">
        <f t="shared" si="0"/>
        <v>153.65</v>
      </c>
    </row>
    <row r="14" ht="16.4" customHeight="1" spans="1:4">
      <c r="A14" s="112" t="s">
        <v>1102</v>
      </c>
      <c r="B14" s="111">
        <v>2210</v>
      </c>
      <c r="C14" s="111">
        <v>1037</v>
      </c>
      <c r="D14" s="39">
        <f t="shared" si="0"/>
        <v>213.11</v>
      </c>
    </row>
    <row r="15" ht="16.4" customHeight="1" spans="1:4">
      <c r="A15" s="112" t="s">
        <v>1103</v>
      </c>
      <c r="B15" s="111">
        <v>1858</v>
      </c>
      <c r="C15" s="111">
        <v>1936</v>
      </c>
      <c r="D15" s="39">
        <f t="shared" si="0"/>
        <v>95.97</v>
      </c>
    </row>
    <row r="16" ht="16.4" customHeight="1" spans="1:4">
      <c r="A16" s="112" t="s">
        <v>1104</v>
      </c>
      <c r="B16" s="111">
        <v>143949</v>
      </c>
      <c r="C16" s="111">
        <v>107929</v>
      </c>
      <c r="D16" s="39">
        <f t="shared" si="0"/>
        <v>133.37</v>
      </c>
    </row>
    <row r="17" ht="16.4" customHeight="1" spans="1:4">
      <c r="A17" s="112" t="s">
        <v>1105</v>
      </c>
      <c r="B17" s="111">
        <v>312</v>
      </c>
      <c r="C17" s="111">
        <v>297</v>
      </c>
      <c r="D17" s="39">
        <f t="shared" si="0"/>
        <v>105.05</v>
      </c>
    </row>
    <row r="18" ht="16.4" customHeight="1" spans="1:4">
      <c r="A18" s="112" t="s">
        <v>1106</v>
      </c>
      <c r="B18" s="111">
        <v>224</v>
      </c>
      <c r="C18" s="111">
        <v>166</v>
      </c>
      <c r="D18" s="39">
        <f t="shared" si="0"/>
        <v>134.94</v>
      </c>
    </row>
    <row r="19" ht="16.4" customHeight="1" spans="1:4">
      <c r="A19" s="112" t="s">
        <v>1107</v>
      </c>
      <c r="B19" s="111">
        <v>1471</v>
      </c>
      <c r="C19" s="111">
        <v>1582</v>
      </c>
      <c r="D19" s="39">
        <f t="shared" si="0"/>
        <v>92.98</v>
      </c>
    </row>
    <row r="20" ht="16.4" customHeight="1" spans="1:4">
      <c r="A20" s="112" t="s">
        <v>1108</v>
      </c>
      <c r="B20" s="111">
        <v>2494</v>
      </c>
      <c r="C20" s="111">
        <v>2259</v>
      </c>
      <c r="D20" s="39">
        <f t="shared" si="0"/>
        <v>110.4</v>
      </c>
    </row>
    <row r="21" ht="16.4" customHeight="1" spans="1:4">
      <c r="A21" s="112" t="s">
        <v>1109</v>
      </c>
      <c r="B21" s="111">
        <v>142506</v>
      </c>
      <c r="C21" s="111">
        <f>168717+3000</f>
        <v>171717</v>
      </c>
      <c r="D21" s="39">
        <f t="shared" si="0"/>
        <v>82.99</v>
      </c>
    </row>
    <row r="22" s="103" customFormat="1" ht="16.4" customHeight="1" spans="1:4">
      <c r="A22" s="110" t="s">
        <v>1084</v>
      </c>
      <c r="B22" s="111">
        <f>SUBTOTAL(9,B23:B29)</f>
        <v>9764</v>
      </c>
      <c r="C22" s="111">
        <f>SUBTOTAL(9,C23:C29)</f>
        <v>13298</v>
      </c>
      <c r="D22" s="39">
        <f t="shared" si="0"/>
        <v>73.42</v>
      </c>
    </row>
    <row r="23" ht="16.4" customHeight="1" spans="1:4">
      <c r="A23" s="112" t="s">
        <v>1110</v>
      </c>
      <c r="B23" s="111">
        <v>336</v>
      </c>
      <c r="C23" s="111">
        <v>580</v>
      </c>
      <c r="D23" s="39">
        <f t="shared" si="0"/>
        <v>57.93</v>
      </c>
    </row>
    <row r="24" ht="16.4" customHeight="1" spans="1:4">
      <c r="A24" s="112" t="s">
        <v>1111</v>
      </c>
      <c r="B24" s="111">
        <v>2323</v>
      </c>
      <c r="C24" s="111">
        <v>2757</v>
      </c>
      <c r="D24" s="39">
        <f t="shared" si="0"/>
        <v>84.26</v>
      </c>
    </row>
    <row r="25" ht="16.4" customHeight="1" spans="1:4">
      <c r="A25" s="112" t="s">
        <v>1112</v>
      </c>
      <c r="B25" s="111">
        <v>1051</v>
      </c>
      <c r="C25" s="111">
        <v>990</v>
      </c>
      <c r="D25" s="39">
        <f t="shared" si="0"/>
        <v>106.16</v>
      </c>
    </row>
    <row r="26" ht="16.4" customHeight="1" spans="1:4">
      <c r="A26" s="112" t="s">
        <v>1113</v>
      </c>
      <c r="B26" s="111"/>
      <c r="C26" s="111"/>
      <c r="D26" s="39">
        <f t="shared" si="0"/>
        <v>0</v>
      </c>
    </row>
    <row r="27" ht="16.4" customHeight="1" spans="1:4">
      <c r="A27" s="112" t="s">
        <v>1114</v>
      </c>
      <c r="B27" s="111">
        <v>4342</v>
      </c>
      <c r="C27" s="111">
        <v>5189</v>
      </c>
      <c r="D27" s="39">
        <f t="shared" si="0"/>
        <v>83.68</v>
      </c>
    </row>
    <row r="28" ht="16.4" customHeight="1" spans="1:4">
      <c r="A28" s="112" t="s">
        <v>1115</v>
      </c>
      <c r="B28" s="111">
        <v>577</v>
      </c>
      <c r="C28" s="111">
        <v>29</v>
      </c>
      <c r="D28" s="39">
        <f t="shared" si="0"/>
        <v>1989.66</v>
      </c>
    </row>
    <row r="29" ht="16.4" customHeight="1" spans="1:4">
      <c r="A29" s="112" t="s">
        <v>1116</v>
      </c>
      <c r="B29" s="111">
        <v>1135</v>
      </c>
      <c r="C29" s="111">
        <v>3753</v>
      </c>
      <c r="D29" s="39">
        <f t="shared" si="0"/>
        <v>30.24</v>
      </c>
    </row>
    <row r="30" s="103" customFormat="1" ht="16.4" customHeight="1" spans="1:4">
      <c r="A30" s="110" t="s">
        <v>1085</v>
      </c>
      <c r="B30" s="111">
        <f>SUBTOTAL(9,B31:B36)</f>
        <v>0</v>
      </c>
      <c r="C30" s="111">
        <f>SUBTOTAL(9,C31:C36)</f>
        <v>0</v>
      </c>
      <c r="D30" s="39">
        <f t="shared" si="0"/>
        <v>0</v>
      </c>
    </row>
    <row r="31" ht="16.4" customHeight="1" spans="1:4">
      <c r="A31" s="112" t="s">
        <v>1110</v>
      </c>
      <c r="B31" s="111"/>
      <c r="C31" s="111"/>
      <c r="D31" s="39">
        <f t="shared" si="0"/>
        <v>0</v>
      </c>
    </row>
    <row r="32" ht="16.4" customHeight="1" spans="1:4">
      <c r="A32" s="112" t="s">
        <v>1111</v>
      </c>
      <c r="B32" s="111"/>
      <c r="C32" s="111"/>
      <c r="D32" s="39">
        <f t="shared" si="0"/>
        <v>0</v>
      </c>
    </row>
    <row r="33" ht="16.4" customHeight="1" spans="1:4">
      <c r="A33" s="112" t="s">
        <v>1112</v>
      </c>
      <c r="B33" s="111"/>
      <c r="C33" s="111"/>
      <c r="D33" s="39">
        <f t="shared" si="0"/>
        <v>0</v>
      </c>
    </row>
    <row r="34" ht="16.4" customHeight="1" spans="1:4">
      <c r="A34" s="112" t="s">
        <v>1114</v>
      </c>
      <c r="B34" s="111"/>
      <c r="C34" s="111"/>
      <c r="D34" s="39">
        <f t="shared" si="0"/>
        <v>0</v>
      </c>
    </row>
    <row r="35" ht="16.4" customHeight="1" spans="1:4">
      <c r="A35" s="112" t="s">
        <v>1115</v>
      </c>
      <c r="B35" s="111"/>
      <c r="C35" s="111"/>
      <c r="D35" s="39">
        <f t="shared" si="0"/>
        <v>0</v>
      </c>
    </row>
    <row r="36" ht="16.4" customHeight="1" spans="1:4">
      <c r="A36" s="112" t="s">
        <v>1116</v>
      </c>
      <c r="B36" s="111"/>
      <c r="C36" s="111"/>
      <c r="D36" s="39">
        <f t="shared" si="0"/>
        <v>0</v>
      </c>
    </row>
    <row r="37" s="103" customFormat="1" ht="16.4" customHeight="1" spans="1:4">
      <c r="A37" s="110" t="s">
        <v>1086</v>
      </c>
      <c r="B37" s="111">
        <f>SUBTOTAL(9,B38:B40)</f>
        <v>526845</v>
      </c>
      <c r="C37" s="111">
        <f>SUBTOTAL(9,C38:C40)</f>
        <v>486179</v>
      </c>
      <c r="D37" s="39">
        <f t="shared" si="0"/>
        <v>108.36</v>
      </c>
    </row>
    <row r="38" ht="16.4" customHeight="1" spans="1:4">
      <c r="A38" s="112" t="s">
        <v>1117</v>
      </c>
      <c r="B38" s="111">
        <v>459647</v>
      </c>
      <c r="C38" s="111">
        <v>434264</v>
      </c>
      <c r="D38" s="39">
        <f t="shared" si="0"/>
        <v>105.85</v>
      </c>
    </row>
    <row r="39" ht="16.4" customHeight="1" spans="1:4">
      <c r="A39" s="112" t="s">
        <v>1118</v>
      </c>
      <c r="B39" s="111">
        <v>67198</v>
      </c>
      <c r="C39" s="111">
        <v>51915</v>
      </c>
      <c r="D39" s="39">
        <f t="shared" si="0"/>
        <v>129.44</v>
      </c>
    </row>
    <row r="40" ht="16.4" customHeight="1" spans="1:4">
      <c r="A40" s="112" t="s">
        <v>1119</v>
      </c>
      <c r="B40" s="111"/>
      <c r="C40" s="111"/>
      <c r="D40" s="39">
        <f t="shared" si="0"/>
        <v>0</v>
      </c>
    </row>
    <row r="41" s="103" customFormat="1" ht="16.4" customHeight="1" spans="1:4">
      <c r="A41" s="110" t="s">
        <v>1087</v>
      </c>
      <c r="B41" s="111">
        <f>SUBTOTAL(9,B42:B43)</f>
        <v>12168</v>
      </c>
      <c r="C41" s="111">
        <f>SUBTOTAL(9,C42:C43)</f>
        <v>9714</v>
      </c>
      <c r="D41" s="39">
        <f t="shared" si="0"/>
        <v>125.26</v>
      </c>
    </row>
    <row r="42" ht="16.4" customHeight="1" spans="1:4">
      <c r="A42" s="112" t="s">
        <v>1120</v>
      </c>
      <c r="B42" s="111">
        <v>12168</v>
      </c>
      <c r="C42" s="111">
        <v>9714</v>
      </c>
      <c r="D42" s="39">
        <f t="shared" si="0"/>
        <v>125.26</v>
      </c>
    </row>
    <row r="43" ht="16.4" customHeight="1" spans="1:4">
      <c r="A43" s="112" t="s">
        <v>1121</v>
      </c>
      <c r="B43" s="111"/>
      <c r="C43" s="111"/>
      <c r="D43" s="39">
        <f t="shared" si="0"/>
        <v>0</v>
      </c>
    </row>
    <row r="44" s="103" customFormat="1" ht="16.4" customHeight="1" spans="1:4">
      <c r="A44" s="110" t="s">
        <v>1088</v>
      </c>
      <c r="B44" s="111">
        <f>SUBTOTAL(9,B45:B47)</f>
        <v>198429</v>
      </c>
      <c r="C44" s="111">
        <f>SUBTOTAL(9,C45:C47)</f>
        <v>225325</v>
      </c>
      <c r="D44" s="39">
        <f t="shared" si="0"/>
        <v>88.06</v>
      </c>
    </row>
    <row r="45" ht="16.4" customHeight="1" spans="1:4">
      <c r="A45" s="112" t="s">
        <v>1122</v>
      </c>
      <c r="B45" s="111"/>
      <c r="C45" s="111">
        <v>260</v>
      </c>
      <c r="D45" s="39">
        <f t="shared" si="0"/>
        <v>0</v>
      </c>
    </row>
    <row r="46" ht="16.4" customHeight="1" spans="1:4">
      <c r="A46" s="112" t="s">
        <v>1123</v>
      </c>
      <c r="B46" s="111">
        <v>10</v>
      </c>
      <c r="C46" s="111">
        <v>50</v>
      </c>
      <c r="D46" s="39">
        <f t="shared" si="0"/>
        <v>20</v>
      </c>
    </row>
    <row r="47" ht="16.4" customHeight="1" spans="1:4">
      <c r="A47" s="112" t="s">
        <v>1124</v>
      </c>
      <c r="B47" s="111">
        <v>198419</v>
      </c>
      <c r="C47" s="111">
        <v>225015</v>
      </c>
      <c r="D47" s="39">
        <f t="shared" si="0"/>
        <v>88.18</v>
      </c>
    </row>
    <row r="48" s="103" customFormat="1" ht="16.4" customHeight="1" spans="1:4">
      <c r="A48" s="110" t="s">
        <v>1089</v>
      </c>
      <c r="B48" s="111">
        <f>SUBTOTAL(9,B49:B52)</f>
        <v>0</v>
      </c>
      <c r="C48" s="111">
        <f>SUBTOTAL(9,C49:C52)</f>
        <v>0</v>
      </c>
      <c r="D48" s="39">
        <f t="shared" si="0"/>
        <v>0</v>
      </c>
    </row>
    <row r="49" ht="16.4" customHeight="1" spans="1:4">
      <c r="A49" s="112" t="s">
        <v>1125</v>
      </c>
      <c r="B49" s="111"/>
      <c r="C49" s="111"/>
      <c r="D49" s="39">
        <f t="shared" si="0"/>
        <v>0</v>
      </c>
    </row>
    <row r="50" ht="16.4" customHeight="1" spans="1:4">
      <c r="A50" s="112" t="s">
        <v>1126</v>
      </c>
      <c r="B50" s="111"/>
      <c r="C50" s="111"/>
      <c r="D50" s="39">
        <f t="shared" si="0"/>
        <v>0</v>
      </c>
    </row>
    <row r="51" customFormat="1" ht="16.4" customHeight="1" spans="1:4">
      <c r="A51" s="112" t="s">
        <v>1127</v>
      </c>
      <c r="B51" s="111"/>
      <c r="C51" s="111"/>
      <c r="D51" s="39">
        <f t="shared" si="0"/>
        <v>0</v>
      </c>
    </row>
    <row r="52" customFormat="1" ht="16.4" customHeight="1" spans="1:4">
      <c r="A52" s="112" t="s">
        <v>1128</v>
      </c>
      <c r="B52" s="111"/>
      <c r="C52" s="111"/>
      <c r="D52" s="39">
        <f t="shared" si="0"/>
        <v>0</v>
      </c>
    </row>
    <row r="53" s="103" customFormat="1" ht="16.4" customHeight="1" spans="1:4">
      <c r="A53" s="110" t="s">
        <v>1090</v>
      </c>
      <c r="B53" s="111">
        <f>SUBTOTAL(9,B54:B58)</f>
        <v>132631</v>
      </c>
      <c r="C53" s="111">
        <f>SUBTOTAL(9,C54:C58)</f>
        <v>77939</v>
      </c>
      <c r="D53" s="39">
        <f t="shared" si="0"/>
        <v>170.17</v>
      </c>
    </row>
    <row r="54" ht="16.4" customHeight="1" spans="1:4">
      <c r="A54" s="112" t="s">
        <v>1129</v>
      </c>
      <c r="B54" s="111">
        <v>26958</v>
      </c>
      <c r="C54" s="111">
        <v>26083</v>
      </c>
      <c r="D54" s="39">
        <f t="shared" si="0"/>
        <v>103.35</v>
      </c>
    </row>
    <row r="55" ht="16.4" customHeight="1" spans="1:4">
      <c r="A55" s="112" t="s">
        <v>1130</v>
      </c>
      <c r="B55" s="111">
        <v>2315</v>
      </c>
      <c r="C55" s="111">
        <v>2511</v>
      </c>
      <c r="D55" s="39">
        <f t="shared" si="0"/>
        <v>92.19</v>
      </c>
    </row>
    <row r="56" ht="16.4" customHeight="1" spans="1:4">
      <c r="A56" s="112" t="s">
        <v>1131</v>
      </c>
      <c r="B56" s="111"/>
      <c r="C56" s="111"/>
      <c r="D56" s="39">
        <f t="shared" si="0"/>
        <v>0</v>
      </c>
    </row>
    <row r="57" ht="16.4" customHeight="1" spans="1:4">
      <c r="A57" s="112" t="s">
        <v>1132</v>
      </c>
      <c r="B57" s="111">
        <v>932</v>
      </c>
      <c r="C57" s="111">
        <v>152</v>
      </c>
      <c r="D57" s="39">
        <f t="shared" si="0"/>
        <v>613.16</v>
      </c>
    </row>
    <row r="58" ht="16.4" customHeight="1" spans="1:4">
      <c r="A58" s="112" t="s">
        <v>1133</v>
      </c>
      <c r="B58" s="111">
        <v>102426</v>
      </c>
      <c r="C58" s="111">
        <v>49193</v>
      </c>
      <c r="D58" s="39">
        <f t="shared" si="0"/>
        <v>208.21</v>
      </c>
    </row>
    <row r="59" s="103" customFormat="1" ht="16.4" customHeight="1" spans="1:4">
      <c r="A59" s="110" t="s">
        <v>1091</v>
      </c>
      <c r="B59" s="111">
        <f>SUBTOTAL(9,B60:B62)</f>
        <v>49827</v>
      </c>
      <c r="C59" s="111">
        <f>SUBTOTAL(9,C60:C62)</f>
        <v>93300</v>
      </c>
      <c r="D59" s="39">
        <f t="shared" si="0"/>
        <v>53.41</v>
      </c>
    </row>
    <row r="60" ht="16.4" customHeight="1" spans="1:4">
      <c r="A60" s="112" t="s">
        <v>1134</v>
      </c>
      <c r="B60" s="111">
        <v>49827</v>
      </c>
      <c r="C60" s="111">
        <v>93300</v>
      </c>
      <c r="D60" s="39">
        <f t="shared" si="0"/>
        <v>53.41</v>
      </c>
    </row>
    <row r="61" ht="16.4" customHeight="1" spans="1:4">
      <c r="A61" s="112" t="s">
        <v>488</v>
      </c>
      <c r="B61" s="111"/>
      <c r="C61" s="111"/>
      <c r="D61" s="39">
        <f t="shared" si="0"/>
        <v>0</v>
      </c>
    </row>
    <row r="62" customFormat="1" ht="16.4" customHeight="1" spans="1:4">
      <c r="A62" s="112" t="s">
        <v>497</v>
      </c>
      <c r="B62" s="111"/>
      <c r="C62" s="111"/>
      <c r="D62" s="39">
        <f t="shared" si="0"/>
        <v>0</v>
      </c>
    </row>
    <row r="63" s="103" customFormat="1" ht="16.4" customHeight="1" spans="1:4">
      <c r="A63" s="110" t="s">
        <v>1092</v>
      </c>
      <c r="B63" s="111">
        <f>SUBTOTAL(9,B64:B67)</f>
        <v>43500</v>
      </c>
      <c r="C63" s="111">
        <f>SUBTOTAL(9,C64:C67)</f>
        <v>43400</v>
      </c>
      <c r="D63" s="39">
        <f t="shared" si="0"/>
        <v>100.23</v>
      </c>
    </row>
    <row r="64" ht="16.4" customHeight="1" spans="1:4">
      <c r="A64" s="112" t="s">
        <v>1135</v>
      </c>
      <c r="B64" s="111">
        <v>43150</v>
      </c>
      <c r="C64" s="111">
        <v>43175</v>
      </c>
      <c r="D64" s="39">
        <f t="shared" si="0"/>
        <v>99.94</v>
      </c>
    </row>
    <row r="65" ht="16.4" customHeight="1" spans="1:4">
      <c r="A65" s="112" t="s">
        <v>1136</v>
      </c>
      <c r="B65" s="111">
        <v>50</v>
      </c>
      <c r="C65" s="111">
        <v>25</v>
      </c>
      <c r="D65" s="39">
        <f t="shared" si="0"/>
        <v>200</v>
      </c>
    </row>
    <row r="66" ht="16.4" customHeight="1" spans="1:4">
      <c r="A66" s="112" t="s">
        <v>1137</v>
      </c>
      <c r="B66" s="111">
        <v>300</v>
      </c>
      <c r="C66" s="111">
        <v>200</v>
      </c>
      <c r="D66" s="39">
        <f t="shared" si="0"/>
        <v>150</v>
      </c>
    </row>
    <row r="67" ht="16.4" customHeight="1" spans="1:4">
      <c r="A67" s="112" t="s">
        <v>1138</v>
      </c>
      <c r="B67" s="111"/>
      <c r="C67" s="111"/>
      <c r="D67" s="39">
        <f t="shared" si="0"/>
        <v>0</v>
      </c>
    </row>
    <row r="68" s="103" customFormat="1" ht="16.4" customHeight="1" spans="1:4">
      <c r="A68" s="110" t="s">
        <v>116</v>
      </c>
      <c r="B68" s="111">
        <f>SUBTOTAL(9,B69:B70)</f>
        <v>0</v>
      </c>
      <c r="C68" s="111">
        <f>SUBTOTAL(9,C69:C70)</f>
        <v>0</v>
      </c>
      <c r="D68" s="39">
        <f t="shared" si="0"/>
        <v>0</v>
      </c>
    </row>
    <row r="69" ht="16.4" customHeight="1" spans="1:4">
      <c r="A69" s="112" t="s">
        <v>1139</v>
      </c>
      <c r="B69" s="111"/>
      <c r="C69" s="111"/>
      <c r="D69" s="39">
        <f t="shared" ref="D69:D87" si="1">IF(C69&lt;&gt;0,ROUND(B69/C69*100,2),0)</f>
        <v>0</v>
      </c>
    </row>
    <row r="70" ht="16.4" customHeight="1" spans="1:4">
      <c r="A70" s="112" t="s">
        <v>1140</v>
      </c>
      <c r="B70" s="111"/>
      <c r="C70" s="111"/>
      <c r="D70" s="39">
        <f t="shared" si="1"/>
        <v>0</v>
      </c>
    </row>
    <row r="71" s="103" customFormat="1" ht="16.4" customHeight="1" spans="1:4">
      <c r="A71" s="110" t="s">
        <v>117</v>
      </c>
      <c r="B71" s="111">
        <f>SUBTOTAL(9,B72:B78)</f>
        <v>0</v>
      </c>
      <c r="C71" s="111">
        <f>SUBTOTAL(9,C72:C78)</f>
        <v>0</v>
      </c>
      <c r="D71" s="39">
        <f t="shared" si="1"/>
        <v>0</v>
      </c>
    </row>
    <row r="72" ht="16.4" customHeight="1" spans="1:4">
      <c r="A72" s="112" t="s">
        <v>1141</v>
      </c>
      <c r="B72" s="111"/>
      <c r="C72" s="111"/>
      <c r="D72" s="39">
        <f t="shared" si="1"/>
        <v>0</v>
      </c>
    </row>
    <row r="73" ht="16.4" customHeight="1" spans="1:4">
      <c r="A73" s="112" t="s">
        <v>106</v>
      </c>
      <c r="B73" s="111"/>
      <c r="C73" s="111"/>
      <c r="D73" s="39">
        <f t="shared" si="1"/>
        <v>0</v>
      </c>
    </row>
    <row r="74" ht="16.4" customHeight="1" spans="1:4">
      <c r="A74" s="112" t="s">
        <v>1142</v>
      </c>
      <c r="B74" s="111"/>
      <c r="C74" s="111"/>
      <c r="D74" s="39">
        <f t="shared" si="1"/>
        <v>0</v>
      </c>
    </row>
    <row r="75" ht="16.4" customHeight="1" spans="1:4">
      <c r="A75" s="112" t="s">
        <v>122</v>
      </c>
      <c r="B75" s="111"/>
      <c r="C75" s="111"/>
      <c r="D75" s="39">
        <f t="shared" si="1"/>
        <v>0</v>
      </c>
    </row>
    <row r="76" customFormat="1" ht="16.4" customHeight="1" spans="1:4">
      <c r="A76" s="112" t="s">
        <v>125</v>
      </c>
      <c r="B76" s="111"/>
      <c r="C76" s="111"/>
      <c r="D76" s="39">
        <f t="shared" si="1"/>
        <v>0</v>
      </c>
    </row>
    <row r="77" customFormat="1" ht="16.4" customHeight="1" spans="1:4">
      <c r="A77" s="112" t="s">
        <v>126</v>
      </c>
      <c r="B77" s="111"/>
      <c r="C77" s="111"/>
      <c r="D77" s="39">
        <f t="shared" si="1"/>
        <v>0</v>
      </c>
    </row>
    <row r="78" customFormat="1" ht="16.4" customHeight="1" spans="1:4">
      <c r="A78" s="112" t="s">
        <v>127</v>
      </c>
      <c r="B78" s="111"/>
      <c r="C78" s="111"/>
      <c r="D78" s="39">
        <f t="shared" si="1"/>
        <v>0</v>
      </c>
    </row>
    <row r="79" s="103" customFormat="1" ht="16.4" customHeight="1" spans="1:4">
      <c r="A79" s="110" t="s">
        <v>1093</v>
      </c>
      <c r="B79" s="111">
        <f>SUBTOTAL(9,B80:B81)</f>
        <v>15500</v>
      </c>
      <c r="C79" s="111">
        <f>SUBTOTAL(9,C80:C81)</f>
        <v>15100</v>
      </c>
      <c r="D79" s="39">
        <f t="shared" si="1"/>
        <v>102.65</v>
      </c>
    </row>
    <row r="80" ht="16.4" customHeight="1" spans="1:4">
      <c r="A80" s="112" t="s">
        <v>111</v>
      </c>
      <c r="B80" s="111">
        <v>15500</v>
      </c>
      <c r="C80" s="111">
        <v>15100</v>
      </c>
      <c r="D80" s="39">
        <f t="shared" si="1"/>
        <v>102.65</v>
      </c>
    </row>
    <row r="81" ht="16.4" customHeight="1" spans="1:4">
      <c r="A81" s="112" t="s">
        <v>1143</v>
      </c>
      <c r="B81" s="111"/>
      <c r="C81" s="111"/>
      <c r="D81" s="39">
        <f t="shared" si="1"/>
        <v>0</v>
      </c>
    </row>
    <row r="82" s="103" customFormat="1" ht="16.4" customHeight="1" spans="1:4">
      <c r="A82" s="110" t="s">
        <v>112</v>
      </c>
      <c r="B82" s="111">
        <f>SUBTOTAL(9,B83:B87)</f>
        <v>43078</v>
      </c>
      <c r="C82" s="111">
        <f>SUBTOTAL(9,C83:C87)</f>
        <v>61124</v>
      </c>
      <c r="D82" s="39">
        <f t="shared" si="1"/>
        <v>70.48</v>
      </c>
    </row>
    <row r="83" ht="16.4" customHeight="1" spans="1:4">
      <c r="A83" s="112" t="s">
        <v>260</v>
      </c>
      <c r="B83" s="111">
        <v>50</v>
      </c>
      <c r="C83" s="111">
        <v>50</v>
      </c>
      <c r="D83" s="39">
        <f t="shared" si="1"/>
        <v>100</v>
      </c>
    </row>
    <row r="84" ht="16.4" customHeight="1" spans="1:4">
      <c r="A84" s="112" t="s">
        <v>1144</v>
      </c>
      <c r="B84" s="111">
        <v>23899</v>
      </c>
      <c r="C84" s="111">
        <v>35504</v>
      </c>
      <c r="D84" s="39">
        <f t="shared" si="1"/>
        <v>67.31</v>
      </c>
    </row>
    <row r="85" ht="16.4" customHeight="1" spans="1:4">
      <c r="A85" s="112" t="s">
        <v>1145</v>
      </c>
      <c r="B85" s="111"/>
      <c r="C85" s="111"/>
      <c r="D85" s="39">
        <f t="shared" si="1"/>
        <v>0</v>
      </c>
    </row>
    <row r="86" ht="16.4" customHeight="1" spans="1:4">
      <c r="A86" s="112" t="s">
        <v>1146</v>
      </c>
      <c r="B86" s="111"/>
      <c r="C86" s="111"/>
      <c r="D86" s="39">
        <f t="shared" si="1"/>
        <v>0</v>
      </c>
    </row>
    <row r="87" ht="17.5" customHeight="1" spans="1:4">
      <c r="A87" s="112" t="s">
        <v>112</v>
      </c>
      <c r="B87" s="111">
        <v>19129</v>
      </c>
      <c r="C87" s="111">
        <v>25570</v>
      </c>
      <c r="D87" s="39">
        <f t="shared" si="1"/>
        <v>74.81</v>
      </c>
    </row>
    <row r="88" ht="24" customHeight="1" spans="1:4">
      <c r="A88" s="114"/>
      <c r="B88" s="115"/>
      <c r="C88" s="115"/>
      <c r="D88" s="115"/>
    </row>
  </sheetData>
  <mergeCells count="1">
    <mergeCell ref="A2:D2"/>
  </mergeCells>
  <pageMargins left="0.708661417322835" right="0.708661417322835" top="0.748031496062992" bottom="0.748031496062992" header="0.31496062992126" footer="0.31496062992126"/>
  <pageSetup paperSize="9" scale="93" fitToHeight="0"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2"/>
    <pageSetUpPr fitToPage="1"/>
  </sheetPr>
  <dimension ref="A1:B64"/>
  <sheetViews>
    <sheetView workbookViewId="0">
      <selection activeCell="A2" sqref="A2:B2"/>
    </sheetView>
  </sheetViews>
  <sheetFormatPr defaultColWidth="9" defaultRowHeight="14.25" outlineLevelCol="1"/>
  <cols>
    <col min="1" max="1" width="64.25" customWidth="1"/>
    <col min="2" max="2" width="22.8333333333333" customWidth="1"/>
  </cols>
  <sheetData>
    <row r="1" spans="1:1">
      <c r="A1" t="s">
        <v>1147</v>
      </c>
    </row>
    <row r="2" ht="29.15" customHeight="1" spans="1:2">
      <c r="A2" s="88" t="s">
        <v>1148</v>
      </c>
      <c r="B2" s="88"/>
    </row>
    <row r="3" spans="1:2">
      <c r="A3" s="96"/>
      <c r="B3" s="58" t="s">
        <v>1149</v>
      </c>
    </row>
    <row r="4" ht="19.75" customHeight="1" spans="1:2">
      <c r="A4" s="97" t="s">
        <v>1150</v>
      </c>
      <c r="B4" s="44" t="s">
        <v>1151</v>
      </c>
    </row>
    <row r="5" ht="16.75" customHeight="1" spans="1:2">
      <c r="A5" s="98" t="s">
        <v>1152</v>
      </c>
      <c r="B5" s="99"/>
    </row>
    <row r="6" ht="16.75" customHeight="1" spans="1:2">
      <c r="A6" s="100" t="s">
        <v>1153</v>
      </c>
      <c r="B6" s="99"/>
    </row>
    <row r="7" ht="16.75" customHeight="1" spans="1:2">
      <c r="A7" s="100" t="s">
        <v>1154</v>
      </c>
      <c r="B7" s="99"/>
    </row>
    <row r="8" ht="16.75" customHeight="1" spans="1:2">
      <c r="A8" s="100" t="s">
        <v>1155</v>
      </c>
      <c r="B8" s="99"/>
    </row>
    <row r="9" ht="16.75" customHeight="1" spans="1:2">
      <c r="A9" s="98" t="s">
        <v>1156</v>
      </c>
      <c r="B9" s="99"/>
    </row>
    <row r="10" ht="16.75" customHeight="1" spans="1:2">
      <c r="A10" s="100" t="s">
        <v>1157</v>
      </c>
      <c r="B10" s="99"/>
    </row>
    <row r="11" ht="16.75" customHeight="1" spans="1:2">
      <c r="A11" s="100" t="s">
        <v>1158</v>
      </c>
      <c r="B11" s="99"/>
    </row>
    <row r="12" ht="16.75" customHeight="1" spans="1:2">
      <c r="A12" s="100" t="s">
        <v>1159</v>
      </c>
      <c r="B12" s="99"/>
    </row>
    <row r="13" ht="16.75" customHeight="1" spans="1:2">
      <c r="A13" s="100" t="s">
        <v>1160</v>
      </c>
      <c r="B13" s="99"/>
    </row>
    <row r="14" ht="16.75" customHeight="1" spans="1:2">
      <c r="A14" s="100" t="s">
        <v>1161</v>
      </c>
      <c r="B14" s="99"/>
    </row>
    <row r="15" ht="16.75" customHeight="1" spans="1:2">
      <c r="A15" s="100" t="s">
        <v>1162</v>
      </c>
      <c r="B15" s="99"/>
    </row>
    <row r="16" ht="16.75" customHeight="1" spans="1:2">
      <c r="A16" s="100" t="s">
        <v>1163</v>
      </c>
      <c r="B16" s="99"/>
    </row>
    <row r="17" ht="16.75" customHeight="1" spans="1:2">
      <c r="A17" s="100" t="s">
        <v>1164</v>
      </c>
      <c r="B17" s="99"/>
    </row>
    <row r="18" ht="16.75" customHeight="1" spans="1:2">
      <c r="A18" s="100" t="s">
        <v>1165</v>
      </c>
      <c r="B18" s="99"/>
    </row>
    <row r="19" ht="16.75" customHeight="1" spans="1:2">
      <c r="A19" s="101" t="s">
        <v>1166</v>
      </c>
      <c r="B19" s="99"/>
    </row>
    <row r="20" ht="16.75" customHeight="1" spans="1:2">
      <c r="A20" s="100" t="s">
        <v>1167</v>
      </c>
      <c r="B20" s="99"/>
    </row>
    <row r="21" ht="16.75" customHeight="1" spans="1:2">
      <c r="A21" s="100" t="s">
        <v>1168</v>
      </c>
      <c r="B21" s="99"/>
    </row>
    <row r="22" ht="16.75" customHeight="1" spans="1:2">
      <c r="A22" s="100" t="s">
        <v>1169</v>
      </c>
      <c r="B22" s="99"/>
    </row>
    <row r="23" ht="16.75" customHeight="1" spans="1:2">
      <c r="A23" s="100" t="s">
        <v>1170</v>
      </c>
      <c r="B23" s="99"/>
    </row>
    <row r="24" ht="16.75" customHeight="1" spans="1:2">
      <c r="A24" s="100" t="s">
        <v>1171</v>
      </c>
      <c r="B24" s="99"/>
    </row>
    <row r="25" ht="16.75" customHeight="1" spans="1:2">
      <c r="A25" s="98" t="s">
        <v>1172</v>
      </c>
      <c r="B25" s="99"/>
    </row>
    <row r="26" ht="16.75" customHeight="1" spans="1:2">
      <c r="A26" s="100" t="s">
        <v>1173</v>
      </c>
      <c r="B26" s="99"/>
    </row>
    <row r="27" ht="16.75" customHeight="1" spans="1:2">
      <c r="A27" s="100" t="s">
        <v>1174</v>
      </c>
      <c r="B27" s="99"/>
    </row>
    <row r="28" ht="16.75" customHeight="1" spans="1:2">
      <c r="A28" s="100" t="s">
        <v>1175</v>
      </c>
      <c r="B28" s="99"/>
    </row>
    <row r="29" ht="16.75" customHeight="1" spans="1:2">
      <c r="A29" s="100" t="s">
        <v>1174</v>
      </c>
      <c r="B29" s="99"/>
    </row>
    <row r="30" ht="16.75" customHeight="1" spans="1:2">
      <c r="A30" s="100" t="s">
        <v>1176</v>
      </c>
      <c r="B30" s="99"/>
    </row>
    <row r="31" ht="16.75" customHeight="1" spans="1:2">
      <c r="A31" s="100" t="s">
        <v>1174</v>
      </c>
      <c r="B31" s="99"/>
    </row>
    <row r="32" ht="16.75" customHeight="1" spans="1:2">
      <c r="A32" s="100" t="s">
        <v>1177</v>
      </c>
      <c r="B32" s="99"/>
    </row>
    <row r="33" ht="16.75" customHeight="1" spans="1:2">
      <c r="A33" s="100" t="s">
        <v>1174</v>
      </c>
      <c r="B33" s="99"/>
    </row>
    <row r="34" ht="16.75" customHeight="1" spans="1:2">
      <c r="A34" s="100" t="s">
        <v>1178</v>
      </c>
      <c r="B34" s="99"/>
    </row>
    <row r="35" ht="16.75" customHeight="1" spans="1:2">
      <c r="A35" s="100" t="s">
        <v>1174</v>
      </c>
      <c r="B35" s="99"/>
    </row>
    <row r="36" ht="16.75" customHeight="1" spans="1:2">
      <c r="A36" s="100" t="s">
        <v>1179</v>
      </c>
      <c r="B36" s="99"/>
    </row>
    <row r="37" ht="16.75" customHeight="1" spans="1:2">
      <c r="A37" s="100" t="s">
        <v>1174</v>
      </c>
      <c r="B37" s="99"/>
    </row>
    <row r="38" ht="16.75" customHeight="1" spans="1:2">
      <c r="A38" s="100" t="s">
        <v>1180</v>
      </c>
      <c r="B38" s="99"/>
    </row>
    <row r="39" ht="16.75" customHeight="1" spans="1:2">
      <c r="A39" s="100" t="s">
        <v>1174</v>
      </c>
      <c r="B39" s="99"/>
    </row>
    <row r="40" ht="16.75" customHeight="1" spans="1:2">
      <c r="A40" s="100" t="s">
        <v>1181</v>
      </c>
      <c r="B40" s="99"/>
    </row>
    <row r="41" ht="16.75" customHeight="1" spans="1:2">
      <c r="A41" s="100" t="s">
        <v>1174</v>
      </c>
      <c r="B41" s="99"/>
    </row>
    <row r="42" ht="16.75" customHeight="1" spans="1:2">
      <c r="A42" s="100" t="s">
        <v>1182</v>
      </c>
      <c r="B42" s="99"/>
    </row>
    <row r="43" ht="16.75" customHeight="1" spans="1:2">
      <c r="A43" s="100" t="s">
        <v>1174</v>
      </c>
      <c r="B43" s="99"/>
    </row>
    <row r="44" ht="16.75" customHeight="1" spans="1:2">
      <c r="A44" s="100" t="s">
        <v>1183</v>
      </c>
      <c r="B44" s="99"/>
    </row>
    <row r="45" ht="16.75" customHeight="1" spans="1:2">
      <c r="A45" s="100" t="s">
        <v>1174</v>
      </c>
      <c r="B45" s="99"/>
    </row>
    <row r="46" ht="16.75" customHeight="1" spans="1:2">
      <c r="A46" s="100" t="s">
        <v>1184</v>
      </c>
      <c r="B46" s="99"/>
    </row>
    <row r="47" ht="16.75" customHeight="1" spans="1:2">
      <c r="A47" s="100" t="s">
        <v>1174</v>
      </c>
      <c r="B47" s="99"/>
    </row>
    <row r="48" ht="16.75" customHeight="1" spans="1:2">
      <c r="A48" s="100" t="s">
        <v>1185</v>
      </c>
      <c r="B48" s="99"/>
    </row>
    <row r="49" ht="16.75" customHeight="1" spans="1:2">
      <c r="A49" s="100" t="s">
        <v>1174</v>
      </c>
      <c r="B49" s="99"/>
    </row>
    <row r="50" ht="16.75" customHeight="1" spans="1:2">
      <c r="A50" s="100" t="s">
        <v>1186</v>
      </c>
      <c r="B50" s="99"/>
    </row>
    <row r="51" ht="16.75" customHeight="1" spans="1:2">
      <c r="A51" s="100" t="s">
        <v>1174</v>
      </c>
      <c r="B51" s="99"/>
    </row>
    <row r="52" ht="16.75" customHeight="1" spans="1:2">
      <c r="A52" s="100" t="s">
        <v>1187</v>
      </c>
      <c r="B52" s="99"/>
    </row>
    <row r="53" ht="16.75" customHeight="1" spans="1:2">
      <c r="A53" s="100" t="s">
        <v>1174</v>
      </c>
      <c r="B53" s="99"/>
    </row>
    <row r="54" ht="16.75" customHeight="1" spans="1:2">
      <c r="A54" s="100" t="s">
        <v>1188</v>
      </c>
      <c r="B54" s="99"/>
    </row>
    <row r="55" ht="16.75" customHeight="1" spans="1:2">
      <c r="A55" s="100" t="s">
        <v>1174</v>
      </c>
      <c r="B55" s="99"/>
    </row>
    <row r="56" ht="16.75" customHeight="1" spans="1:2">
      <c r="A56" s="100" t="s">
        <v>1189</v>
      </c>
      <c r="B56" s="99"/>
    </row>
    <row r="57" ht="16.75" customHeight="1" spans="1:2">
      <c r="A57" s="100" t="s">
        <v>1174</v>
      </c>
      <c r="B57" s="99"/>
    </row>
    <row r="58" ht="16.75" customHeight="1" spans="1:2">
      <c r="A58" s="100" t="s">
        <v>1190</v>
      </c>
      <c r="B58" s="99"/>
    </row>
    <row r="59" ht="16.75" customHeight="1" spans="1:2">
      <c r="A59" s="100" t="s">
        <v>1174</v>
      </c>
      <c r="B59" s="99"/>
    </row>
    <row r="60" ht="16.75" customHeight="1" spans="1:2">
      <c r="A60" s="100" t="s">
        <v>1191</v>
      </c>
      <c r="B60" s="99"/>
    </row>
    <row r="61" ht="16.75" customHeight="1" spans="1:2">
      <c r="A61" s="100" t="s">
        <v>1174</v>
      </c>
      <c r="B61" s="99"/>
    </row>
    <row r="62" ht="16.75" customHeight="1" spans="1:2">
      <c r="A62" s="100" t="s">
        <v>1192</v>
      </c>
      <c r="B62" s="99"/>
    </row>
    <row r="63" ht="18.75" customHeight="1" spans="1:2">
      <c r="A63" s="42" t="s">
        <v>1193</v>
      </c>
      <c r="B63" s="42"/>
    </row>
    <row r="64" ht="53.5" customHeight="1" spans="1:2">
      <c r="A64" s="102" t="s">
        <v>1194</v>
      </c>
      <c r="B64" s="102"/>
    </row>
  </sheetData>
  <mergeCells count="2">
    <mergeCell ref="A2:B2"/>
    <mergeCell ref="A64:B64"/>
  </mergeCells>
  <pageMargins left="0.708661417322835" right="0.708661417322835" top="0.748031496062992" bottom="0.748031496062992" header="0.31496062992126" footer="0.31496062992126"/>
  <pageSetup paperSize="9" scale="94" fitToHeight="0"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2"/>
    <pageSetUpPr fitToPage="1"/>
  </sheetPr>
  <dimension ref="A1:E17"/>
  <sheetViews>
    <sheetView showZeros="0" workbookViewId="0">
      <selection activeCell="A2" sqref="A2:E2"/>
    </sheetView>
  </sheetViews>
  <sheetFormatPr defaultColWidth="9" defaultRowHeight="14.25" outlineLevelCol="4"/>
  <cols>
    <col min="1" max="1" width="19.8333333333333" style="87" customWidth="1"/>
    <col min="2" max="2" width="17.25" style="87" customWidth="1"/>
    <col min="3" max="3" width="14.0833333333333" style="87" customWidth="1"/>
    <col min="4" max="4" width="17.3333333333333" style="87" customWidth="1"/>
    <col min="5" max="5" width="15" style="87" customWidth="1"/>
    <col min="6" max="16384" width="9" style="87"/>
  </cols>
  <sheetData>
    <row r="1" customFormat="1" spans="1:1">
      <c r="A1" t="s">
        <v>1195</v>
      </c>
    </row>
    <row r="2" ht="54.75" customHeight="1" spans="1:5">
      <c r="A2" s="88" t="s">
        <v>1196</v>
      </c>
      <c r="B2" s="88"/>
      <c r="C2" s="88"/>
      <c r="D2" s="88"/>
      <c r="E2" s="88"/>
    </row>
    <row r="3" ht="21" customHeight="1" spans="1:5">
      <c r="A3" s="89"/>
      <c r="B3" s="89"/>
      <c r="C3" s="89"/>
      <c r="D3" s="89"/>
      <c r="E3" s="90" t="s">
        <v>39</v>
      </c>
    </row>
    <row r="4" ht="24" customHeight="1" spans="1:5">
      <c r="A4" s="91" t="s">
        <v>1197</v>
      </c>
      <c r="B4" s="91" t="s">
        <v>1198</v>
      </c>
      <c r="C4" s="91" t="s">
        <v>1199</v>
      </c>
      <c r="D4" s="91" t="s">
        <v>119</v>
      </c>
      <c r="E4" s="91" t="s">
        <v>120</v>
      </c>
    </row>
    <row r="5" ht="24" customHeight="1" spans="1:5">
      <c r="A5" s="92" t="s">
        <v>1200</v>
      </c>
      <c r="B5" s="92"/>
      <c r="C5" s="93"/>
      <c r="D5" s="93"/>
      <c r="E5" s="93"/>
    </row>
    <row r="6" ht="24" customHeight="1" spans="1:5">
      <c r="A6" s="92" t="s">
        <v>1200</v>
      </c>
      <c r="B6" s="92"/>
      <c r="C6" s="93"/>
      <c r="D6" s="93"/>
      <c r="E6" s="93"/>
    </row>
    <row r="7" ht="24" customHeight="1" spans="1:5">
      <c r="A7" s="92" t="s">
        <v>1200</v>
      </c>
      <c r="B7" s="92"/>
      <c r="C7" s="93"/>
      <c r="D7" s="93"/>
      <c r="E7" s="93"/>
    </row>
    <row r="8" ht="24" customHeight="1" spans="1:5">
      <c r="A8" s="92" t="s">
        <v>1200</v>
      </c>
      <c r="B8" s="92"/>
      <c r="C8" s="93"/>
      <c r="D8" s="93"/>
      <c r="E8" s="93"/>
    </row>
    <row r="9" ht="24" customHeight="1" spans="1:5">
      <c r="A9" s="92" t="s">
        <v>1200</v>
      </c>
      <c r="B9" s="92"/>
      <c r="C9" s="93"/>
      <c r="D9" s="93"/>
      <c r="E9" s="93"/>
    </row>
    <row r="10" ht="24" customHeight="1" spans="1:5">
      <c r="A10" s="92" t="s">
        <v>1200</v>
      </c>
      <c r="B10" s="92"/>
      <c r="C10" s="93"/>
      <c r="D10" s="93"/>
      <c r="E10" s="93"/>
    </row>
    <row r="11" ht="24" customHeight="1" spans="1:5">
      <c r="A11" s="92" t="s">
        <v>1200</v>
      </c>
      <c r="B11" s="92"/>
      <c r="C11" s="93"/>
      <c r="D11" s="93"/>
      <c r="E11" s="93"/>
    </row>
    <row r="12" ht="24" customHeight="1" spans="1:5">
      <c r="A12" s="92" t="s">
        <v>1200</v>
      </c>
      <c r="B12" s="92"/>
      <c r="C12" s="93"/>
      <c r="D12" s="93"/>
      <c r="E12" s="93"/>
    </row>
    <row r="13" ht="24" customHeight="1" spans="1:5">
      <c r="A13" s="92" t="s">
        <v>1200</v>
      </c>
      <c r="B13" s="92"/>
      <c r="C13" s="93"/>
      <c r="D13" s="93"/>
      <c r="E13" s="93"/>
    </row>
    <row r="14" ht="24" customHeight="1" spans="1:5">
      <c r="A14" s="92" t="s">
        <v>1200</v>
      </c>
      <c r="B14" s="92"/>
      <c r="C14" s="93"/>
      <c r="D14" s="93"/>
      <c r="E14" s="93"/>
    </row>
    <row r="15" ht="24" customHeight="1" spans="1:5">
      <c r="A15" s="92" t="s">
        <v>1201</v>
      </c>
      <c r="B15" s="92"/>
      <c r="C15" s="93"/>
      <c r="D15" s="93"/>
      <c r="E15" s="93"/>
    </row>
    <row r="16" ht="24" customHeight="1" spans="1:5">
      <c r="A16" s="91" t="s">
        <v>1096</v>
      </c>
      <c r="B16" s="91"/>
      <c r="C16" s="94"/>
      <c r="D16" s="94"/>
      <c r="E16" s="94"/>
    </row>
    <row r="17" ht="48.75" customHeight="1" spans="1:5">
      <c r="A17" s="95" t="s">
        <v>1194</v>
      </c>
      <c r="B17" s="95"/>
      <c r="C17" s="95"/>
      <c r="D17" s="95"/>
      <c r="E17" s="95"/>
    </row>
  </sheetData>
  <mergeCells count="2">
    <mergeCell ref="A2:E2"/>
    <mergeCell ref="A17:E17"/>
  </mergeCells>
  <printOptions horizontalCentered="1"/>
  <pageMargins left="0.511811023622047" right="0.590551181102362" top="0.748031496062992" bottom="0.748031496062992" header="0.31496062992126" footer="0.31496062992126"/>
  <pageSetup paperSize="9" firstPageNumber="25" orientation="portrait" useFirstPageNumber="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7"/>
  <sheetViews>
    <sheetView showZeros="0" workbookViewId="0">
      <selection activeCell="A4" sqref="A4"/>
    </sheetView>
  </sheetViews>
  <sheetFormatPr defaultColWidth="8.58333333333333" defaultRowHeight="14.25" outlineLevelCol="3"/>
  <cols>
    <col min="1" max="1" width="43.0833333333333" customWidth="1"/>
    <col min="2" max="2" width="13" customWidth="1"/>
    <col min="3" max="3" width="13.5" customWidth="1"/>
    <col min="4" max="4" width="16" customWidth="1"/>
    <col min="6" max="6" width="13.75"/>
  </cols>
  <sheetData>
    <row r="1" ht="22.4" customHeight="1" spans="1:1">
      <c r="A1" t="s">
        <v>1202</v>
      </c>
    </row>
    <row r="2" ht="21" spans="1:4">
      <c r="A2" s="74" t="s">
        <v>1203</v>
      </c>
      <c r="B2" s="74"/>
      <c r="C2" s="74"/>
      <c r="D2" s="74"/>
    </row>
    <row r="3" spans="1:4">
      <c r="A3" s="75" t="s">
        <v>39</v>
      </c>
      <c r="B3" s="75"/>
      <c r="C3" s="75"/>
      <c r="D3" s="75"/>
    </row>
    <row r="4" ht="48" customHeight="1" spans="1:4">
      <c r="A4" s="76" t="s">
        <v>1150</v>
      </c>
      <c r="B4" s="65" t="s">
        <v>41</v>
      </c>
      <c r="C4" s="77" t="s">
        <v>42</v>
      </c>
      <c r="D4" s="21" t="s">
        <v>43</v>
      </c>
    </row>
    <row r="5" ht="24.65" customHeight="1" spans="1:4">
      <c r="A5" s="78" t="s">
        <v>1204</v>
      </c>
      <c r="B5" s="79">
        <f>SUM(B6:B8)</f>
        <v>3644.7</v>
      </c>
      <c r="C5" s="79">
        <f>SUM(C6:C8)</f>
        <v>3644.96</v>
      </c>
      <c r="D5" s="42">
        <f t="shared" ref="D5:D10" si="0">IF(C5&lt;&gt;0,ROUND(B5/C5*100,2),0)</f>
        <v>99.99</v>
      </c>
    </row>
    <row r="6" ht="32.5" customHeight="1" spans="1:4">
      <c r="A6" s="79" t="s">
        <v>1205</v>
      </c>
      <c r="B6" s="79">
        <v>235</v>
      </c>
      <c r="C6" s="79">
        <v>214.5</v>
      </c>
      <c r="D6" s="42">
        <f t="shared" si="0"/>
        <v>109.56</v>
      </c>
    </row>
    <row r="7" ht="32.5" customHeight="1" spans="1:4">
      <c r="A7" s="79" t="s">
        <v>1206</v>
      </c>
      <c r="B7" s="79">
        <v>740.1</v>
      </c>
      <c r="C7" s="79">
        <v>719.61</v>
      </c>
      <c r="D7" s="42">
        <f t="shared" si="0"/>
        <v>102.85</v>
      </c>
    </row>
    <row r="8" ht="32.5" customHeight="1" spans="1:4">
      <c r="A8" s="79" t="s">
        <v>1207</v>
      </c>
      <c r="B8" s="79">
        <f>SUM(B9:B10)</f>
        <v>2669.6</v>
      </c>
      <c r="C8" s="79">
        <f>SUM(C9:C10)</f>
        <v>2710.85</v>
      </c>
      <c r="D8" s="42">
        <f t="shared" si="0"/>
        <v>98.48</v>
      </c>
    </row>
    <row r="9" ht="32.5" customHeight="1" spans="1:4">
      <c r="A9" s="80" t="s">
        <v>1208</v>
      </c>
      <c r="B9" s="81">
        <v>1618.6</v>
      </c>
      <c r="C9" s="81">
        <v>1713.85</v>
      </c>
      <c r="D9" s="42">
        <f t="shared" si="0"/>
        <v>94.44</v>
      </c>
    </row>
    <row r="10" ht="32.5" customHeight="1" spans="1:4">
      <c r="A10" s="80" t="s">
        <v>1209</v>
      </c>
      <c r="B10" s="81">
        <v>1051</v>
      </c>
      <c r="C10" s="81">
        <v>997</v>
      </c>
      <c r="D10" s="42">
        <f t="shared" si="0"/>
        <v>105.42</v>
      </c>
    </row>
    <row r="12" ht="15.65" customHeight="1" spans="1:1">
      <c r="A12" s="82" t="s">
        <v>1210</v>
      </c>
    </row>
    <row r="13" ht="100.5" customHeight="1" spans="1:4">
      <c r="A13" s="83" t="s">
        <v>1211</v>
      </c>
      <c r="B13" s="83"/>
      <c r="C13" s="83"/>
      <c r="D13" s="83"/>
    </row>
    <row r="14" ht="81.65" customHeight="1" spans="1:4">
      <c r="A14" s="84" t="s">
        <v>1212</v>
      </c>
      <c r="B14" s="84"/>
      <c r="C14" s="84"/>
      <c r="D14" s="84"/>
    </row>
    <row r="15" spans="1:4">
      <c r="A15" s="85"/>
      <c r="B15" s="85"/>
      <c r="C15" s="85"/>
      <c r="D15" s="85"/>
    </row>
    <row r="16" spans="1:4">
      <c r="A16" s="86"/>
      <c r="B16" s="86"/>
      <c r="C16" s="86"/>
      <c r="D16" s="86"/>
    </row>
    <row r="17" spans="1:4">
      <c r="A17" s="86"/>
      <c r="B17" s="86"/>
      <c r="C17" s="86"/>
      <c r="D17" s="86"/>
    </row>
  </sheetData>
  <mergeCells count="4">
    <mergeCell ref="A2:D2"/>
    <mergeCell ref="A3:D3"/>
    <mergeCell ref="A13:D13"/>
    <mergeCell ref="A14:D14"/>
  </mergeCells>
  <pageMargins left="0.7" right="0.7" top="0.75" bottom="0.75" header="0.3" footer="0.3"/>
  <pageSetup paperSize="9" scale="96"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18</vt:i4>
      </vt:variant>
    </vt:vector>
  </HeadingPairs>
  <TitlesOfParts>
    <vt:vector size="18" baseType="lpstr">
      <vt:lpstr>封面</vt:lpstr>
      <vt:lpstr>附表1-1</vt:lpstr>
      <vt:lpstr>附表1-2</vt:lpstr>
      <vt:lpstr>附表1-3</vt:lpstr>
      <vt:lpstr>附表1-4</vt:lpstr>
      <vt:lpstr>附表1-5</vt:lpstr>
      <vt:lpstr>附表1-6</vt:lpstr>
      <vt:lpstr>附表1-7</vt:lpstr>
      <vt:lpstr>附表1-8</vt:lpstr>
      <vt:lpstr>附表1-9</vt:lpstr>
      <vt:lpstr>附表1-10</vt:lpstr>
      <vt:lpstr>附表1-11</vt:lpstr>
      <vt:lpstr>附表1-12</vt:lpstr>
      <vt:lpstr>附表1-13</vt:lpstr>
      <vt:lpstr>附表1-14</vt:lpstr>
      <vt:lpstr>附表1-15</vt:lpstr>
      <vt:lpstr>附表5-1</vt:lpstr>
      <vt:lpstr>附表5-2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预算处/俞元鹉</dc:creator>
  <cp:lastModifiedBy>Administrator</cp:lastModifiedBy>
  <dcterms:created xsi:type="dcterms:W3CDTF">2008-01-10T09:59:00Z</dcterms:created>
  <cp:lastPrinted>2020-02-18T09:13:00Z</cp:lastPrinted>
  <dcterms:modified xsi:type="dcterms:W3CDTF">2024-01-16T08:25:30Z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2052-11.1.0.8808</vt:lpwstr>
  </property>
</Properties>
</file>