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<sst xmlns="http://schemas.openxmlformats.org/spreadsheetml/2006/main" count="43" uniqueCount="39">
  <si>
    <t>青阳街道2019年第二季度预算内外资金支出执行情况公布表</t>
  </si>
  <si>
    <t>单位：万元</t>
  </si>
  <si>
    <t>支出项目</t>
  </si>
  <si>
    <t>预算内</t>
  </si>
  <si>
    <t>预算外</t>
  </si>
  <si>
    <r>
      <t>合</t>
    </r>
    <r>
      <rPr>
        <b/>
        <sz val="16"/>
        <rFont val="Times New Roman"/>
        <family val="1"/>
        <charset val="0"/>
      </rPr>
      <t xml:space="preserve">  </t>
    </r>
    <r>
      <rPr>
        <b/>
        <sz val="16"/>
        <rFont val="宋体"/>
        <charset val="134"/>
      </rPr>
      <t>计</t>
    </r>
  </si>
  <si>
    <t>一、一般公共服务</t>
  </si>
  <si>
    <t>10、群众团体事务</t>
  </si>
  <si>
    <r>
      <t>1</t>
    </r>
    <r>
      <rPr>
        <sz val="12"/>
        <rFont val="宋体"/>
        <charset val="134"/>
      </rPr>
      <t>、人大事务</t>
    </r>
  </si>
  <si>
    <t>其他一般公共服务支出</t>
  </si>
  <si>
    <r>
      <t>2</t>
    </r>
    <r>
      <rPr>
        <sz val="12"/>
        <rFont val="宋体"/>
        <charset val="134"/>
      </rPr>
      <t>、政协事务</t>
    </r>
  </si>
  <si>
    <t>二、国防</t>
  </si>
  <si>
    <r>
      <t>3</t>
    </r>
    <r>
      <rPr>
        <sz val="12"/>
        <rFont val="宋体"/>
        <charset val="134"/>
      </rPr>
      <t>、财政事务</t>
    </r>
  </si>
  <si>
    <t>三、公共安全</t>
  </si>
  <si>
    <r>
      <t>4</t>
    </r>
    <r>
      <rPr>
        <sz val="12"/>
        <rFont val="宋体"/>
        <charset val="134"/>
      </rPr>
      <t>、政府机构事务</t>
    </r>
  </si>
  <si>
    <t>四、教育</t>
  </si>
  <si>
    <r>
      <t>(1)</t>
    </r>
    <r>
      <rPr>
        <sz val="12"/>
        <rFont val="宋体"/>
        <charset val="134"/>
      </rPr>
      <t>工资福利支出</t>
    </r>
  </si>
  <si>
    <t>五、科学技术</t>
  </si>
  <si>
    <t>其中：奖金福利补贴</t>
  </si>
  <si>
    <t>六、文化体育与传媒</t>
  </si>
  <si>
    <r>
      <t>(2)</t>
    </r>
    <r>
      <rPr>
        <sz val="12"/>
        <rFont val="宋体"/>
        <charset val="134"/>
      </rPr>
      <t>商品和服务支出</t>
    </r>
  </si>
  <si>
    <t>七、社会保障和就业</t>
  </si>
  <si>
    <t>其中：电话费</t>
  </si>
  <si>
    <t>八、社会保险基金支出</t>
  </si>
  <si>
    <r>
      <t xml:space="preserve">         </t>
    </r>
    <r>
      <rPr>
        <sz val="12"/>
        <rFont val="宋体"/>
        <charset val="134"/>
      </rPr>
      <t>业务接待费</t>
    </r>
  </si>
  <si>
    <t>九、医疗卫生</t>
  </si>
  <si>
    <r>
      <t>(3)</t>
    </r>
    <r>
      <rPr>
        <sz val="12"/>
        <rFont val="宋体"/>
        <charset val="134"/>
      </rPr>
      <t>对个人和家庭的补助</t>
    </r>
  </si>
  <si>
    <t>十、环境保护</t>
  </si>
  <si>
    <r>
      <t>(4)</t>
    </r>
    <r>
      <rPr>
        <sz val="12"/>
        <rFont val="宋体"/>
        <charset val="134"/>
      </rPr>
      <t>其他资本性支出</t>
    </r>
  </si>
  <si>
    <t>十一、城乡社区事务</t>
  </si>
  <si>
    <r>
      <t>5</t>
    </r>
    <r>
      <rPr>
        <sz val="12"/>
        <rFont val="宋体"/>
        <charset val="134"/>
      </rPr>
      <t>、税收事务</t>
    </r>
  </si>
  <si>
    <t>十二、农林水事务</t>
  </si>
  <si>
    <r>
      <t>6</t>
    </r>
    <r>
      <rPr>
        <sz val="12"/>
        <rFont val="宋体"/>
        <charset val="134"/>
      </rPr>
      <t>、人口与计划生育事务</t>
    </r>
  </si>
  <si>
    <t>十三、国有土地出让金支出</t>
  </si>
  <si>
    <r>
      <t>7</t>
    </r>
    <r>
      <rPr>
        <sz val="12"/>
        <rFont val="宋体"/>
        <charset val="134"/>
      </rPr>
      <t>、工商行政管理事务</t>
    </r>
  </si>
  <si>
    <t>十四、其他支出</t>
  </si>
  <si>
    <r>
      <t>8</t>
    </r>
    <r>
      <rPr>
        <sz val="12"/>
        <rFont val="宋体"/>
        <family val="1"/>
        <charset val="0"/>
      </rPr>
      <t>、共产党事务</t>
    </r>
  </si>
  <si>
    <r>
      <t>9</t>
    </r>
    <r>
      <rPr>
        <sz val="12"/>
        <rFont val="宋体"/>
        <charset val="134"/>
      </rPr>
      <t>、民主党派及工商联事务</t>
    </r>
  </si>
  <si>
    <t>支出总计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</si>
</sst>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6"/>
      <name val="方正小标宋简体"/>
      <family val="3"/>
      <charset val="134"/>
    </font>
    <font>
      <b/>
      <sz val="20"/>
      <name val="楷体_GB2312"/>
      <family val="3"/>
      <charset val="134"/>
    </font>
    <font>
      <sz val="12"/>
      <name val="楷体_GB2312"/>
      <family val="3"/>
      <charset val="134"/>
    </font>
    <font>
      <sz val="12"/>
      <name val="宋体"/>
      <charset val="134"/>
    </font>
    <font>
      <b/>
      <sz val="12"/>
      <name val="楷体_GB2312"/>
      <family val="3"/>
      <charset val="134"/>
    </font>
    <font>
      <b/>
      <sz val="16"/>
      <name val="宋体"/>
      <charset val="134"/>
    </font>
    <font>
      <sz val="12"/>
      <name val="Times New Roman"/>
      <family val="1"/>
      <charset val="0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Times New Roman"/>
      <family val="1"/>
      <charset val="0"/>
    </font>
    <font>
      <sz val="12"/>
      <name val="宋体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A1" sqref="A1:H1"/>
    </sheetView>
  </sheetViews>
  <sheetFormatPr defaultColWidth="9" defaultRowHeight="13.5" outlineLevelCol="7"/>
  <cols>
    <col min="1" max="1" width="11.875" customWidth="1"/>
    <col min="2" max="4" width="10.625" customWidth="1"/>
    <col min="5" max="5" width="11.875" customWidth="1"/>
    <col min="6" max="8" width="10.625" customWidth="1"/>
  </cols>
  <sheetData>
    <row r="1" ht="48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19" customHeight="1" spans="1:8">
      <c r="A2" s="3"/>
      <c r="B2" s="3"/>
      <c r="C2" s="3"/>
      <c r="D2" s="4"/>
      <c r="E2" s="4"/>
      <c r="F2" s="4"/>
      <c r="G2" s="5" t="s">
        <v>1</v>
      </c>
      <c r="H2" s="3"/>
    </row>
    <row r="3" ht="69" customHeight="1" spans="1:8">
      <c r="A3" s="6" t="s">
        <v>2</v>
      </c>
      <c r="B3" s="6" t="s">
        <v>3</v>
      </c>
      <c r="C3" s="6" t="s">
        <v>4</v>
      </c>
      <c r="D3" s="7" t="s">
        <v>5</v>
      </c>
      <c r="E3" s="6" t="s">
        <v>2</v>
      </c>
      <c r="F3" s="6" t="s">
        <v>3</v>
      </c>
      <c r="G3" s="6" t="s">
        <v>4</v>
      </c>
      <c r="H3" s="7" t="s">
        <v>5</v>
      </c>
    </row>
    <row r="4" ht="69" customHeight="1" spans="1:8">
      <c r="A4" s="6"/>
      <c r="B4" s="6"/>
      <c r="C4" s="6"/>
      <c r="D4" s="7"/>
      <c r="E4" s="6"/>
      <c r="F4" s="6"/>
      <c r="G4" s="6"/>
      <c r="H4" s="7"/>
    </row>
    <row r="5" ht="69" customHeight="1" spans="1:8">
      <c r="A5" s="8" t="s">
        <v>6</v>
      </c>
      <c r="B5" s="9">
        <f>SUM(B17:B21,B6:B9)</f>
        <v>2115.63</v>
      </c>
      <c r="C5" s="9">
        <v>0</v>
      </c>
      <c r="D5" s="10">
        <f t="shared" ref="D5:D21" si="0">SUM(B5:C5)</f>
        <v>2115.63</v>
      </c>
      <c r="E5" s="8" t="s">
        <v>7</v>
      </c>
      <c r="F5" s="9">
        <v>34.5</v>
      </c>
      <c r="G5" s="9">
        <v>0</v>
      </c>
      <c r="H5" s="10">
        <f t="shared" ref="H5:H19" si="1">SUM(F5:G5)</f>
        <v>34.5</v>
      </c>
    </row>
    <row r="6" ht="69" customHeight="1" spans="1:8">
      <c r="A6" s="11" t="s">
        <v>8</v>
      </c>
      <c r="B6" s="9"/>
      <c r="C6" s="9"/>
      <c r="D6" s="10">
        <f t="shared" si="0"/>
        <v>0</v>
      </c>
      <c r="E6" s="8" t="s">
        <v>9</v>
      </c>
      <c r="F6" s="9">
        <v>0</v>
      </c>
      <c r="G6" s="12"/>
      <c r="H6" s="10">
        <f t="shared" si="1"/>
        <v>0</v>
      </c>
    </row>
    <row r="7" ht="69" customHeight="1" spans="1:8">
      <c r="A7" s="11" t="s">
        <v>10</v>
      </c>
      <c r="B7" s="9"/>
      <c r="C7" s="9"/>
      <c r="D7" s="10">
        <f t="shared" si="0"/>
        <v>0</v>
      </c>
      <c r="E7" s="12" t="s">
        <v>11</v>
      </c>
      <c r="F7" s="9">
        <v>0</v>
      </c>
      <c r="G7" s="9">
        <v>0</v>
      </c>
      <c r="H7" s="10">
        <f t="shared" si="1"/>
        <v>0</v>
      </c>
    </row>
    <row r="8" ht="69" customHeight="1" spans="1:8">
      <c r="A8" s="11" t="s">
        <v>12</v>
      </c>
      <c r="B8" s="9">
        <v>0.23</v>
      </c>
      <c r="C8" s="9">
        <v>0.06</v>
      </c>
      <c r="D8" s="10">
        <f t="shared" si="0"/>
        <v>0.29</v>
      </c>
      <c r="E8" s="8" t="s">
        <v>13</v>
      </c>
      <c r="F8" s="9">
        <v>39</v>
      </c>
      <c r="G8" s="9">
        <v>0.38</v>
      </c>
      <c r="H8" s="10">
        <f t="shared" si="1"/>
        <v>39.38</v>
      </c>
    </row>
    <row r="9" ht="69" customHeight="1" spans="1:8">
      <c r="A9" s="11" t="s">
        <v>14</v>
      </c>
      <c r="B9" s="9">
        <f>B10+B12+B15+B16</f>
        <v>2043.36</v>
      </c>
      <c r="C9" s="9"/>
      <c r="D9" s="10">
        <f t="shared" si="0"/>
        <v>2043.36</v>
      </c>
      <c r="E9" s="8" t="s">
        <v>15</v>
      </c>
      <c r="F9" s="9">
        <v>817.13</v>
      </c>
      <c r="G9" s="9">
        <v>31.44</v>
      </c>
      <c r="H9" s="10">
        <f t="shared" si="1"/>
        <v>848.57</v>
      </c>
    </row>
    <row r="10" ht="69" customHeight="1" spans="1:8">
      <c r="A10" s="11" t="s">
        <v>16</v>
      </c>
      <c r="B10" s="9">
        <v>1315.35</v>
      </c>
      <c r="C10" s="9"/>
      <c r="D10" s="10">
        <f t="shared" si="0"/>
        <v>1315.35</v>
      </c>
      <c r="E10" s="8" t="s">
        <v>17</v>
      </c>
      <c r="F10" s="9">
        <v>30</v>
      </c>
      <c r="G10" s="9"/>
      <c r="H10" s="10">
        <f t="shared" si="1"/>
        <v>30</v>
      </c>
    </row>
    <row r="11" ht="69" customHeight="1" spans="1:8">
      <c r="A11" s="8" t="s">
        <v>18</v>
      </c>
      <c r="B11" s="9">
        <v>295.7</v>
      </c>
      <c r="C11" s="9"/>
      <c r="D11" s="10">
        <f t="shared" si="0"/>
        <v>295.7</v>
      </c>
      <c r="E11" s="8" t="s">
        <v>19</v>
      </c>
      <c r="F11" s="9">
        <v>35.42</v>
      </c>
      <c r="G11" s="9"/>
      <c r="H11" s="10">
        <f t="shared" si="1"/>
        <v>35.42</v>
      </c>
    </row>
    <row r="12" ht="69" customHeight="1" spans="1:8">
      <c r="A12" s="11" t="s">
        <v>20</v>
      </c>
      <c r="B12" s="9">
        <v>309.91</v>
      </c>
      <c r="C12" s="9"/>
      <c r="D12" s="10">
        <f t="shared" si="0"/>
        <v>309.91</v>
      </c>
      <c r="E12" s="8" t="s">
        <v>21</v>
      </c>
      <c r="F12" s="9">
        <v>124.36</v>
      </c>
      <c r="G12" s="9">
        <v>6</v>
      </c>
      <c r="H12" s="10">
        <f t="shared" si="1"/>
        <v>130.36</v>
      </c>
    </row>
    <row r="13" ht="69" customHeight="1" spans="1:8">
      <c r="A13" s="8" t="s">
        <v>22</v>
      </c>
      <c r="B13" s="9">
        <v>15.97</v>
      </c>
      <c r="C13" s="9"/>
      <c r="D13" s="10">
        <f t="shared" si="0"/>
        <v>15.97</v>
      </c>
      <c r="E13" s="8" t="s">
        <v>23</v>
      </c>
      <c r="F13" s="9">
        <v>0</v>
      </c>
      <c r="G13" s="9"/>
      <c r="H13" s="10">
        <f t="shared" si="1"/>
        <v>0</v>
      </c>
    </row>
    <row r="14" ht="69" customHeight="1" spans="1:8">
      <c r="A14" s="11" t="s">
        <v>24</v>
      </c>
      <c r="B14" s="9">
        <v>0.52</v>
      </c>
      <c r="C14" s="9"/>
      <c r="D14" s="10">
        <f t="shared" si="0"/>
        <v>0.52</v>
      </c>
      <c r="E14" s="8" t="s">
        <v>25</v>
      </c>
      <c r="F14" s="9">
        <v>0</v>
      </c>
      <c r="G14" s="9"/>
      <c r="H14" s="10">
        <f t="shared" si="1"/>
        <v>0</v>
      </c>
    </row>
    <row r="15" ht="69" customHeight="1" spans="1:8">
      <c r="A15" s="11" t="s">
        <v>26</v>
      </c>
      <c r="B15" s="9">
        <v>418.1</v>
      </c>
      <c r="C15" s="9"/>
      <c r="D15" s="10">
        <f t="shared" si="0"/>
        <v>418.1</v>
      </c>
      <c r="E15" s="8" t="s">
        <v>27</v>
      </c>
      <c r="F15" s="9">
        <v>0</v>
      </c>
      <c r="G15" s="9"/>
      <c r="H15" s="10">
        <f t="shared" si="1"/>
        <v>0</v>
      </c>
    </row>
    <row r="16" ht="69" customHeight="1" spans="1:8">
      <c r="A16" s="11" t="s">
        <v>28</v>
      </c>
      <c r="B16" s="9"/>
      <c r="C16" s="9"/>
      <c r="D16" s="10">
        <f t="shared" si="0"/>
        <v>0</v>
      </c>
      <c r="E16" s="8" t="s">
        <v>29</v>
      </c>
      <c r="F16" s="9">
        <v>480.71</v>
      </c>
      <c r="G16" s="13">
        <v>0.12</v>
      </c>
      <c r="H16" s="10">
        <f t="shared" si="1"/>
        <v>480.83</v>
      </c>
    </row>
    <row r="17" ht="69" customHeight="1" spans="1:8">
      <c r="A17" s="14" t="s">
        <v>30</v>
      </c>
      <c r="B17" s="9">
        <v>50</v>
      </c>
      <c r="C17" s="9"/>
      <c r="D17" s="10">
        <f t="shared" si="0"/>
        <v>50</v>
      </c>
      <c r="E17" s="8" t="s">
        <v>31</v>
      </c>
      <c r="F17" s="9">
        <v>517.8</v>
      </c>
      <c r="G17" s="9">
        <v>27.5</v>
      </c>
      <c r="H17" s="10">
        <f t="shared" si="1"/>
        <v>545.3</v>
      </c>
    </row>
    <row r="18" ht="69" customHeight="1" spans="1:8">
      <c r="A18" s="11" t="s">
        <v>32</v>
      </c>
      <c r="B18" s="9">
        <v>0</v>
      </c>
      <c r="C18" s="9"/>
      <c r="D18" s="10">
        <f t="shared" si="0"/>
        <v>0</v>
      </c>
      <c r="E18" s="15" t="s">
        <v>33</v>
      </c>
      <c r="F18" s="16">
        <v>0</v>
      </c>
      <c r="G18" s="4"/>
      <c r="H18" s="17">
        <f t="shared" si="1"/>
        <v>0</v>
      </c>
    </row>
    <row r="19" ht="69" customHeight="1" spans="1:8">
      <c r="A19" s="18" t="s">
        <v>34</v>
      </c>
      <c r="B19" s="9">
        <v>0</v>
      </c>
      <c r="C19" s="9"/>
      <c r="D19" s="10">
        <f t="shared" si="0"/>
        <v>0</v>
      </c>
      <c r="E19" s="19" t="s">
        <v>35</v>
      </c>
      <c r="F19" s="10">
        <v>0</v>
      </c>
      <c r="G19" s="10"/>
      <c r="H19" s="10">
        <f t="shared" si="1"/>
        <v>0</v>
      </c>
    </row>
    <row r="20" ht="69" customHeight="1" spans="1:8">
      <c r="A20" s="18" t="s">
        <v>36</v>
      </c>
      <c r="B20" s="16">
        <v>22.04</v>
      </c>
      <c r="C20" s="9">
        <v>6.92</v>
      </c>
      <c r="D20" s="17">
        <f t="shared" si="0"/>
        <v>28.96</v>
      </c>
      <c r="E20" s="10"/>
      <c r="F20" s="10"/>
      <c r="G20" s="10"/>
      <c r="H20" s="10"/>
    </row>
    <row r="21" ht="69" customHeight="1" spans="1:8">
      <c r="A21" s="11" t="s">
        <v>37</v>
      </c>
      <c r="B21" s="9">
        <v>0</v>
      </c>
      <c r="C21" s="9"/>
      <c r="D21" s="10">
        <f t="shared" si="0"/>
        <v>0</v>
      </c>
      <c r="E21" s="10" t="s">
        <v>38</v>
      </c>
      <c r="F21" s="10">
        <f>B5+SUM(F7:F20)</f>
        <v>4160.05</v>
      </c>
      <c r="G21" s="10">
        <f>C5+SUM(G8:G20)</f>
        <v>65.44</v>
      </c>
      <c r="H21" s="10">
        <f>F21+G21</f>
        <v>4225.49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瓜瓜</cp:lastModifiedBy>
  <dcterms:created xsi:type="dcterms:W3CDTF">2019-07-24T01:23:47Z</dcterms:created>
  <dcterms:modified xsi:type="dcterms:W3CDTF">2019-07-24T01:30:39Z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